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U:\31福祉部\30障害者支援課\03障害福祉課\★障害援護担当\06 自立支援法\地域生活支援事業\移動支援\移動支援書式\HP掲載用\"/>
    </mc:Choice>
  </mc:AlternateContent>
  <xr:revisionPtr revIDLastSave="0" documentId="13_ncr:1_{3F43AB7D-A32E-4C7A-B329-203A05F0976D}" xr6:coauthVersionLast="47" xr6:coauthVersionMax="47" xr10:uidLastSave="{00000000-0000-0000-0000-000000000000}"/>
  <bookViews>
    <workbookView xWindow="-120" yWindow="-120" windowWidth="19440" windowHeight="14880" activeTab="2" xr2:uid="{00000000-000D-0000-FFFF-FFFF00000000}"/>
  </bookViews>
  <sheets>
    <sheet name="①移動支援事業補助金請求書" sheetId="11" r:id="rId1"/>
    <sheet name="②移動支援事業明細書（身体介護　無・有）" sheetId="5" r:id="rId2"/>
    <sheet name="③提供実績記録票" sheetId="10" r:id="rId3"/>
  </sheets>
  <definedNames>
    <definedName name="_xlnm.Print_Area" localSheetId="0">①移動支援事業補助金請求書!$A$1:$Y$26</definedName>
    <definedName name="_xlnm.Print_Area" localSheetId="1">'②移動支援事業明細書（身体介護　無・有）'!$A$1:$AI$38</definedName>
    <definedName name="_xlnm.Print_Area" localSheetId="2">③提供実績記録票!$B$1:$AC$48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27" i="5" l="1"/>
  <c r="W22" i="5"/>
  <c r="O14" i="11" l="1"/>
  <c r="N16" i="5"/>
  <c r="J46" i="10"/>
  <c r="S40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1" i="10"/>
  <c r="S42" i="10"/>
  <c r="S43" i="10"/>
  <c r="S44" i="10"/>
  <c r="S45" i="10"/>
  <c r="S16" i="10"/>
  <c r="S15" i="10"/>
  <c r="M46" i="10"/>
  <c r="P46" i="10"/>
  <c r="N17" i="5"/>
  <c r="W17" i="5" s="1"/>
  <c r="N18" i="5"/>
  <c r="N19" i="5"/>
  <c r="W19" i="5" s="1"/>
  <c r="N20" i="5"/>
  <c r="W20" i="5" s="1"/>
  <c r="N21" i="5"/>
  <c r="W21" i="5" s="1"/>
  <c r="S28" i="5"/>
  <c r="S29" i="5"/>
  <c r="N30" i="5"/>
  <c r="N33" i="5"/>
  <c r="S30" i="5"/>
  <c r="S31" i="5"/>
  <c r="S32" i="5"/>
  <c r="S33" i="5"/>
  <c r="S46" i="10" l="1"/>
  <c r="W18" i="5"/>
  <c r="N29" i="5"/>
  <c r="W29" i="5" s="1"/>
  <c r="N27" i="5"/>
  <c r="W27" i="5" s="1"/>
  <c r="W34" i="5" s="1"/>
  <c r="W16" i="5"/>
  <c r="W33" i="5"/>
  <c r="N32" i="5"/>
  <c r="W32" i="5" s="1"/>
  <c r="N31" i="5"/>
  <c r="W31" i="5" s="1"/>
  <c r="N28" i="5"/>
  <c r="W28" i="5"/>
  <c r="W30" i="5"/>
  <c r="W23" i="5" l="1"/>
  <c r="V36" i="5"/>
</calcChain>
</file>

<file path=xl/sharedStrings.xml><?xml version="1.0" encoding="utf-8"?>
<sst xmlns="http://schemas.openxmlformats.org/spreadsheetml/2006/main" count="175" uniqueCount="90">
  <si>
    <t>サービス内容</t>
  </si>
  <si>
    <t>算定単位額</t>
  </si>
  <si>
    <t>当月算定額</t>
  </si>
  <si>
    <t>摘　要</t>
  </si>
  <si>
    <t>月分</t>
  </si>
  <si>
    <t>当月費用の額合計</t>
  </si>
  <si>
    <t>利用者負担額</t>
  </si>
  <si>
    <t>利用者負担額の内訳</t>
    <rPh sb="7" eb="9">
      <t>ウチワケ</t>
    </rPh>
    <phoneticPr fontId="1"/>
  </si>
  <si>
    <t>利用者負担
上限月額</t>
    <rPh sb="0" eb="3">
      <t>リヨウシャ</t>
    </rPh>
    <rPh sb="3" eb="5">
      <t>フタン</t>
    </rPh>
    <rPh sb="6" eb="8">
      <t>ジョウゲン</t>
    </rPh>
    <rPh sb="8" eb="10">
      <t>ゲツガク</t>
    </rPh>
    <phoneticPr fontId="1"/>
  </si>
  <si>
    <t>円</t>
    <rPh sb="0" eb="1">
      <t>エン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</si>
  <si>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</si>
  <si>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</si>
  <si>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備考</t>
    <rPh sb="0" eb="2">
      <t>ビコウ</t>
    </rPh>
    <phoneticPr fontId="1"/>
  </si>
  <si>
    <t>開始時間</t>
    <rPh sb="0" eb="2">
      <t>カイシ</t>
    </rPh>
    <rPh sb="2" eb="4">
      <t>ジカン</t>
    </rPh>
    <phoneticPr fontId="1"/>
  </si>
  <si>
    <t>終了時間</t>
    <rPh sb="0" eb="2">
      <t>シュウリョウ</t>
    </rPh>
    <rPh sb="2" eb="4">
      <t>ジカン</t>
    </rPh>
    <phoneticPr fontId="1"/>
  </si>
  <si>
    <t>枚</t>
    <rPh sb="0" eb="1">
      <t>マイ</t>
    </rPh>
    <phoneticPr fontId="1"/>
  </si>
  <si>
    <t>(あて先)　　入間市長</t>
    <rPh sb="7" eb="11">
      <t>イルマシチョウ</t>
    </rPh>
    <phoneticPr fontId="1"/>
  </si>
  <si>
    <t>請求補助金名</t>
    <rPh sb="2" eb="5">
      <t>ホジョキン</t>
    </rPh>
    <phoneticPr fontId="1"/>
  </si>
  <si>
    <t>千</t>
    <rPh sb="0" eb="1">
      <t>セン</t>
    </rPh>
    <phoneticPr fontId="1"/>
  </si>
  <si>
    <t>年</t>
    <rPh sb="0" eb="1">
      <t>ネン</t>
    </rPh>
    <phoneticPr fontId="1"/>
  </si>
  <si>
    <t>明細書件数</t>
    <rPh sb="0" eb="3">
      <t>メイサイショ</t>
    </rPh>
    <rPh sb="3" eb="5">
      <t>ケンスウ</t>
    </rPh>
    <phoneticPr fontId="1"/>
  </si>
  <si>
    <t>請求事業者</t>
    <rPh sb="0" eb="2">
      <t>セイキュウ</t>
    </rPh>
    <rPh sb="2" eb="5">
      <t>ジギョウシャ</t>
    </rPh>
    <phoneticPr fontId="1"/>
  </si>
  <si>
    <t>移動支援事業明細書</t>
    <rPh sb="0" eb="2">
      <t>イドウ</t>
    </rPh>
    <rPh sb="2" eb="4">
      <t>シエン</t>
    </rPh>
    <rPh sb="4" eb="6">
      <t>ジギョウ</t>
    </rPh>
    <phoneticPr fontId="1"/>
  </si>
  <si>
    <t>移動支援事業補助金請求書</t>
    <rPh sb="0" eb="2">
      <t>イドウ</t>
    </rPh>
    <rPh sb="2" eb="4">
      <t>シエン</t>
    </rPh>
    <rPh sb="4" eb="6">
      <t>ジギョウ</t>
    </rPh>
    <rPh sb="6" eb="9">
      <t>ホジョキン</t>
    </rPh>
    <rPh sb="9" eb="12">
      <t>セイキュウショ</t>
    </rPh>
    <phoneticPr fontId="1"/>
  </si>
  <si>
    <t>算定
時間</t>
    <rPh sb="0" eb="2">
      <t>サンテイ</t>
    </rPh>
    <rPh sb="3" eb="5">
      <t>ジカン</t>
    </rPh>
    <phoneticPr fontId="1"/>
  </si>
  <si>
    <t>派遣人数</t>
    <rPh sb="0" eb="2">
      <t>ハケン</t>
    </rPh>
    <rPh sb="2" eb="4">
      <t>ニンズウ</t>
    </rPh>
    <phoneticPr fontId="1"/>
  </si>
  <si>
    <t>利用者
確認印</t>
    <rPh sb="0" eb="3">
      <t>リヨウシャ</t>
    </rPh>
    <rPh sb="4" eb="6">
      <t>カクニン</t>
    </rPh>
    <rPh sb="6" eb="7">
      <t>イン</t>
    </rPh>
    <phoneticPr fontId="1"/>
  </si>
  <si>
    <t>時間</t>
    <rPh sb="0" eb="2">
      <t>ジカン</t>
    </rPh>
    <phoneticPr fontId="1"/>
  </si>
  <si>
    <t>時間／月</t>
    <rPh sb="0" eb="2">
      <t>ジカン</t>
    </rPh>
    <rPh sb="3" eb="4">
      <t>ツキ</t>
    </rPh>
    <phoneticPr fontId="1"/>
  </si>
  <si>
    <t>登録番号</t>
    <rPh sb="0" eb="2">
      <t>トウロク</t>
    </rPh>
    <rPh sb="2" eb="4">
      <t>バンゴウ</t>
    </rPh>
    <phoneticPr fontId="1"/>
  </si>
  <si>
    <t>サービス
提供者印</t>
    <rPh sb="5" eb="8">
      <t>テイキョウシャ</t>
    </rPh>
    <rPh sb="8" eb="9">
      <t>イン</t>
    </rPh>
    <phoneticPr fontId="1"/>
  </si>
  <si>
    <t>入間市地域生活支援事業
移動支援サービス提供実績記録票</t>
    <rPh sb="0" eb="3">
      <t>イルマシ</t>
    </rPh>
    <rPh sb="3" eb="5">
      <t>チイキ</t>
    </rPh>
    <rPh sb="5" eb="7">
      <t>セイカツ</t>
    </rPh>
    <rPh sb="7" eb="9">
      <t>シエン</t>
    </rPh>
    <rPh sb="9" eb="11">
      <t>ジギョウ</t>
    </rPh>
    <rPh sb="12" eb="14">
      <t>イドウ</t>
    </rPh>
    <rPh sb="14" eb="16">
      <t>シエン</t>
    </rPh>
    <rPh sb="20" eb="22">
      <t>テイキョウ</t>
    </rPh>
    <rPh sb="22" eb="24">
      <t>ジッセキ</t>
    </rPh>
    <rPh sb="24" eb="26">
      <t>キロク</t>
    </rPh>
    <rPh sb="26" eb="27">
      <t>ヒョウ</t>
    </rPh>
    <phoneticPr fontId="1"/>
  </si>
  <si>
    <t>入間市地域生活支援事業</t>
    <rPh sb="0" eb="3">
      <t>イルマシ</t>
    </rPh>
    <rPh sb="3" eb="5">
      <t>チイキ</t>
    </rPh>
    <rPh sb="5" eb="7">
      <t>セイカツ</t>
    </rPh>
    <rPh sb="7" eb="9">
      <t>シエン</t>
    </rPh>
    <rPh sb="9" eb="11">
      <t>ジギョウ</t>
    </rPh>
    <phoneticPr fontId="1"/>
  </si>
  <si>
    <t>①
費用
総額</t>
    <rPh sb="2" eb="4">
      <t>ヒヨウ</t>
    </rPh>
    <rPh sb="5" eb="7">
      <t>ソウガク</t>
    </rPh>
    <phoneticPr fontId="1"/>
  </si>
  <si>
    <t>②
利用者
負担額</t>
    <rPh sb="2" eb="5">
      <t>リヨウシャ</t>
    </rPh>
    <rPh sb="6" eb="8">
      <t>フタン</t>
    </rPh>
    <rPh sb="8" eb="9">
      <t>ガク</t>
    </rPh>
    <phoneticPr fontId="1"/>
  </si>
  <si>
    <t>３０分未満</t>
    <rPh sb="2" eb="3">
      <t>フン</t>
    </rPh>
    <rPh sb="3" eb="5">
      <t>ミマン</t>
    </rPh>
    <phoneticPr fontId="1"/>
  </si>
  <si>
    <t>３０分以上１時間未満</t>
    <rPh sb="2" eb="3">
      <t>フン</t>
    </rPh>
    <rPh sb="3" eb="5">
      <t>イジョウ</t>
    </rPh>
    <rPh sb="6" eb="8">
      <t>ジカン</t>
    </rPh>
    <rPh sb="8" eb="10">
      <t>ミマン</t>
    </rPh>
    <phoneticPr fontId="1"/>
  </si>
  <si>
    <t>１時間以上１．５時間未満</t>
    <rPh sb="1" eb="3">
      <t>ジカン</t>
    </rPh>
    <rPh sb="3" eb="5">
      <t>イジョウ</t>
    </rPh>
    <rPh sb="8" eb="10">
      <t>ジカン</t>
    </rPh>
    <rPh sb="10" eb="12">
      <t>ミマン</t>
    </rPh>
    <phoneticPr fontId="1"/>
  </si>
  <si>
    <t>１．５時間以上２時間未満</t>
    <rPh sb="3" eb="5">
      <t>ジカン</t>
    </rPh>
    <rPh sb="5" eb="7">
      <t>イジョウ</t>
    </rPh>
    <rPh sb="8" eb="10">
      <t>ジカン</t>
    </rPh>
    <rPh sb="10" eb="12">
      <t>ミマン</t>
    </rPh>
    <phoneticPr fontId="1"/>
  </si>
  <si>
    <t>２時間以上２．５時間未満</t>
    <rPh sb="1" eb="3">
      <t>ジカン</t>
    </rPh>
    <rPh sb="3" eb="5">
      <t>イジョウ</t>
    </rPh>
    <rPh sb="8" eb="10">
      <t>ジカン</t>
    </rPh>
    <rPh sb="10" eb="12">
      <t>ミマン</t>
    </rPh>
    <phoneticPr fontId="1"/>
  </si>
  <si>
    <t>２．５時間以上３時間未満</t>
    <rPh sb="3" eb="5">
      <t>ジカン</t>
    </rPh>
    <rPh sb="5" eb="7">
      <t>イジョウ</t>
    </rPh>
    <rPh sb="8" eb="10">
      <t>ジカン</t>
    </rPh>
    <rPh sb="10" eb="12">
      <t>ミマン</t>
    </rPh>
    <phoneticPr fontId="1"/>
  </si>
  <si>
    <t>３０分増すごとに</t>
    <rPh sb="2" eb="3">
      <t>フン</t>
    </rPh>
    <rPh sb="3" eb="4">
      <t>マ</t>
    </rPh>
    <phoneticPr fontId="1"/>
  </si>
  <si>
    <t>事業所及び
その事業所
の名称</t>
    <rPh sb="0" eb="3">
      <t>ジギョウショ</t>
    </rPh>
    <rPh sb="3" eb="4">
      <t>オヨ</t>
    </rPh>
    <rPh sb="8" eb="11">
      <t>ジギョウショ</t>
    </rPh>
    <rPh sb="13" eb="15">
      <t>メイショウ</t>
    </rPh>
    <phoneticPr fontId="1"/>
  </si>
  <si>
    <t>当月請求補助金額　①－②</t>
    <rPh sb="2" eb="4">
      <t>セイキュウ</t>
    </rPh>
    <rPh sb="4" eb="7">
      <t>ホジョキン</t>
    </rPh>
    <phoneticPr fontId="1"/>
  </si>
  <si>
    <t>サービス内容</t>
    <rPh sb="4" eb="6">
      <t>ナイヨウ</t>
    </rPh>
    <phoneticPr fontId="1"/>
  </si>
  <si>
    <t>利用者負担割合</t>
    <rPh sb="0" eb="3">
      <t>リヨウシャ</t>
    </rPh>
    <rPh sb="3" eb="5">
      <t>フタン</t>
    </rPh>
    <rPh sb="5" eb="7">
      <t>ワリアイ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</si>
  <si>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</si>
  <si>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</si>
  <si>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利用決定に
係る
児童氏名</t>
    <rPh sb="0" eb="2">
      <t>リヨウ</t>
    </rPh>
    <rPh sb="2" eb="4">
      <t>ケッテイ</t>
    </rPh>
    <rPh sb="6" eb="7">
      <t>カカワ</t>
    </rPh>
    <rPh sb="9" eb="10">
      <t>コ</t>
    </rPh>
    <rPh sb="10" eb="11">
      <t>ドウ</t>
    </rPh>
    <rPh sb="11" eb="13">
      <t>シメイ</t>
    </rPh>
    <phoneticPr fontId="1"/>
  </si>
  <si>
    <t>身体介護</t>
    <rPh sb="0" eb="2">
      <t>シンタイ</t>
    </rPh>
    <rPh sb="2" eb="4">
      <t>カイゴ</t>
    </rPh>
    <phoneticPr fontId="1"/>
  </si>
  <si>
    <t>算定回数</t>
    <rPh sb="2" eb="3">
      <t>カイ</t>
    </rPh>
    <phoneticPr fontId="1"/>
  </si>
  <si>
    <t>サービス提供時間</t>
    <rPh sb="4" eb="6">
      <t>テイキョウ</t>
    </rPh>
    <rPh sb="6" eb="8">
      <t>ジカン</t>
    </rPh>
    <phoneticPr fontId="1"/>
  </si>
  <si>
    <t>受給者証番号</t>
    <rPh sb="0" eb="3">
      <t>ジュキュウシャ</t>
    </rPh>
    <rPh sb="3" eb="4">
      <t>ショウ</t>
    </rPh>
    <rPh sb="4" eb="6">
      <t>バンゴウ</t>
    </rPh>
    <phoneticPr fontId="1"/>
  </si>
  <si>
    <t>利用決定障害者等
 氏名（障害児氏名）</t>
    <rPh sb="0" eb="2">
      <t>リヨウ</t>
    </rPh>
    <rPh sb="2" eb="4">
      <t>ケッテイ</t>
    </rPh>
    <rPh sb="4" eb="7">
      <t>ショウガイシャ</t>
    </rPh>
    <rPh sb="7" eb="8">
      <t>トウ</t>
    </rPh>
    <rPh sb="10" eb="12">
      <t>シメイ</t>
    </rPh>
    <rPh sb="13" eb="16">
      <t>ショウガイジ</t>
    </rPh>
    <rPh sb="16" eb="18">
      <t>シメイ</t>
    </rPh>
    <phoneticPr fontId="1"/>
  </si>
  <si>
    <t>契約
利用量</t>
    <rPh sb="0" eb="2">
      <t>ケイヤク</t>
    </rPh>
    <rPh sb="3" eb="5">
      <t>リヨウ</t>
    </rPh>
    <rPh sb="5" eb="6">
      <t>リョウ</t>
    </rPh>
    <phoneticPr fontId="1"/>
  </si>
  <si>
    <t>身体介護の
有無</t>
    <rPh sb="0" eb="2">
      <t>シンタイ</t>
    </rPh>
    <rPh sb="2" eb="4">
      <t>カイゴ</t>
    </rPh>
    <rPh sb="6" eb="8">
      <t>ウム</t>
    </rPh>
    <phoneticPr fontId="1"/>
  </si>
  <si>
    <t>利用者
負担割合</t>
    <rPh sb="0" eb="3">
      <t>リヨウシャ</t>
    </rPh>
    <rPh sb="4" eb="6">
      <t>フタン</t>
    </rPh>
    <rPh sb="6" eb="8">
      <t>ワリアイ</t>
    </rPh>
    <phoneticPr fontId="1"/>
  </si>
  <si>
    <t>％</t>
    <phoneticPr fontId="1"/>
  </si>
  <si>
    <t>事業者及び
その事業所</t>
    <rPh sb="0" eb="2">
      <t>ジギョウ</t>
    </rPh>
    <rPh sb="2" eb="3">
      <t>シャ</t>
    </rPh>
    <rPh sb="3" eb="4">
      <t>オヨ</t>
    </rPh>
    <rPh sb="8" eb="11">
      <t>ジギョウショ</t>
    </rPh>
    <phoneticPr fontId="1"/>
  </si>
  <si>
    <t>①－②
公費
負担額</t>
    <rPh sb="4" eb="6">
      <t>コウヒ</t>
    </rPh>
    <rPh sb="7" eb="9">
      <t>フタン</t>
    </rPh>
    <rPh sb="9" eb="10">
      <t>ガク</t>
    </rPh>
    <phoneticPr fontId="1"/>
  </si>
  <si>
    <t>合　計</t>
    <rPh sb="0" eb="1">
      <t>ゴウ</t>
    </rPh>
    <rPh sb="2" eb="3">
      <t>ケイ</t>
    </rPh>
    <phoneticPr fontId="1"/>
  </si>
  <si>
    <t>枚中</t>
    <rPh sb="0" eb="1">
      <t>マイ</t>
    </rPh>
    <rPh sb="1" eb="2">
      <t>ナカ</t>
    </rPh>
    <phoneticPr fontId="1"/>
  </si>
  <si>
    <t>月分</t>
    <rPh sb="0" eb="2">
      <t>ガツブン</t>
    </rPh>
    <phoneticPr fontId="1"/>
  </si>
  <si>
    <t>百万</t>
    <rPh sb="0" eb="2">
      <t>ヒャクマン</t>
    </rPh>
    <phoneticPr fontId="1"/>
  </si>
  <si>
    <t>月</t>
    <rPh sb="0" eb="1">
      <t>ガツ</t>
    </rPh>
    <phoneticPr fontId="1"/>
  </si>
  <si>
    <t>月分</t>
    <rPh sb="0" eb="1">
      <t>ガツ</t>
    </rPh>
    <rPh sb="1" eb="2">
      <t>ブン</t>
    </rPh>
    <phoneticPr fontId="1"/>
  </si>
  <si>
    <t>合　　計</t>
    <rPh sb="0" eb="1">
      <t>ゴウ</t>
    </rPh>
    <rPh sb="3" eb="4">
      <t>ケイ</t>
    </rPh>
    <phoneticPr fontId="1"/>
  </si>
  <si>
    <t>日</t>
    <rPh sb="0" eb="1">
      <t>ヒ</t>
    </rPh>
    <phoneticPr fontId="1"/>
  </si>
  <si>
    <t>電話番号</t>
    <rPh sb="0" eb="2">
      <t>デンワ</t>
    </rPh>
    <rPh sb="2" eb="4">
      <t>バンゴウ</t>
    </rPh>
    <phoneticPr fontId="1"/>
  </si>
  <si>
    <t>職・氏名</t>
    <rPh sb="0" eb="1">
      <t>ショク</t>
    </rPh>
    <rPh sb="2" eb="4">
      <t>シメイ</t>
    </rPh>
    <phoneticPr fontId="1"/>
  </si>
  <si>
    <t>名　称</t>
    <rPh sb="0" eb="1">
      <t>ナ</t>
    </rPh>
    <rPh sb="2" eb="3">
      <t>ショウ</t>
    </rPh>
    <phoneticPr fontId="1"/>
  </si>
  <si>
    <t>請求金額</t>
    <phoneticPr fontId="1"/>
  </si>
  <si>
    <t>上記のとおり請求します。</t>
    <phoneticPr fontId="1"/>
  </si>
  <si>
    <t>〒</t>
    <phoneticPr fontId="1"/>
  </si>
  <si>
    <t>移動支援事業（身体介護有）補助金</t>
    <rPh sb="0" eb="2">
      <t>イドウ</t>
    </rPh>
    <rPh sb="2" eb="4">
      <t>シエン</t>
    </rPh>
    <rPh sb="4" eb="6">
      <t>ジギョウ</t>
    </rPh>
    <rPh sb="7" eb="9">
      <t>シンタイ</t>
    </rPh>
    <rPh sb="9" eb="11">
      <t>カイゴ</t>
    </rPh>
    <rPh sb="11" eb="12">
      <t>アリ</t>
    </rPh>
    <rPh sb="13" eb="16">
      <t>ホジョキン</t>
    </rPh>
    <phoneticPr fontId="1"/>
  </si>
  <si>
    <t>移動支援事業（身体介護無）補助金</t>
    <rPh sb="0" eb="2">
      <t>イドウ</t>
    </rPh>
    <rPh sb="2" eb="4">
      <t>シエン</t>
    </rPh>
    <rPh sb="4" eb="6">
      <t>ジギョウ</t>
    </rPh>
    <rPh sb="7" eb="9">
      <t>シンタイ</t>
    </rPh>
    <rPh sb="9" eb="11">
      <t>カイゴ</t>
    </rPh>
    <rPh sb="11" eb="12">
      <t>ナシ</t>
    </rPh>
    <rPh sb="13" eb="16">
      <t>ホジョキン</t>
    </rPh>
    <phoneticPr fontId="1"/>
  </si>
  <si>
    <t>内　  訳</t>
    <rPh sb="0" eb="1">
      <t>ウチ</t>
    </rPh>
    <rPh sb="4" eb="5">
      <t>ヤク</t>
    </rPh>
    <phoneticPr fontId="1"/>
  </si>
  <si>
    <t>金　　　額</t>
    <rPh sb="0" eb="1">
      <t>キン</t>
    </rPh>
    <rPh sb="4" eb="5">
      <t>ガク</t>
    </rPh>
    <phoneticPr fontId="1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</si>
  <si>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1"/>
  </si>
  <si>
    <t>住　所
(所在地)</t>
    <rPh sb="0" eb="1">
      <t>ジュウ</t>
    </rPh>
    <rPh sb="2" eb="3">
      <t>ショ</t>
    </rPh>
    <rPh sb="5" eb="8">
      <t>ショザイチ</t>
    </rPh>
    <phoneticPr fontId="1"/>
  </si>
  <si>
    <t>:</t>
    <phoneticPr fontId="1"/>
  </si>
  <si>
    <t>受給者証番号</t>
    <phoneticPr fontId="1"/>
  </si>
  <si>
    <t>費 用 の 額 計 算 欄</t>
    <phoneticPr fontId="1"/>
  </si>
  <si>
    <t>利用者負担額計算欄</t>
    <phoneticPr fontId="1"/>
  </si>
  <si>
    <t>当 月 利 用 者 負 担 額 合 計</t>
    <phoneticPr fontId="1"/>
  </si>
  <si>
    <t>②</t>
    <phoneticPr fontId="1"/>
  </si>
  <si>
    <t>利用決定
障害者等氏名　</t>
    <rPh sb="0" eb="2">
      <t>リヨウ</t>
    </rPh>
    <rPh sb="2" eb="4">
      <t>ケッテイ</t>
    </rPh>
    <rPh sb="5" eb="8">
      <t>ショウガイシャ</t>
    </rPh>
    <rPh sb="8" eb="9">
      <t>トウ</t>
    </rPh>
    <rPh sb="9" eb="10">
      <t>シ</t>
    </rPh>
    <rPh sb="10" eb="11">
      <t>メイ</t>
    </rPh>
    <phoneticPr fontId="1"/>
  </si>
  <si>
    <t>①</t>
    <phoneticPr fontId="1"/>
  </si>
  <si>
    <t>令和</t>
    <rPh sb="0" eb="2">
      <t>レイワ</t>
    </rPh>
    <phoneticPr fontId="1"/>
  </si>
  <si>
    <t xml:space="preserve">                   　        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</si>
</sst>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#,##0_ "/>
    <numFmt numFmtId="178" formatCode="#,##0_);[Red]\(#,##0\)"/>
    <numFmt numFmtId="179" formatCode="#,##0.0_ 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7">
    <xf numFmtId="0" fontId="0" fillId="0" borderId="0" xfId="0"/>
    <xf numFmtId="0" fontId="6" fillId="0" borderId="2" xfId="0" applyFont="1" applyBorder="1" applyAlignment="1">
      <alignment horizontal="right" vertical="top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6" fillId="0" borderId="19" xfId="0" applyFont="1" applyBorder="1" applyAlignment="1">
      <alignment horizontal="right" vertical="top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3" xfId="0" applyFont="1" applyBorder="1" applyAlignment="1">
      <alignment vertical="center" shrinkToFit="1"/>
    </xf>
    <xf numFmtId="177" fontId="5" fillId="0" borderId="2" xfId="0" applyNumberFormat="1" applyFont="1" applyBorder="1" applyAlignment="1">
      <alignment vertical="center"/>
    </xf>
    <xf numFmtId="177" fontId="5" fillId="0" borderId="19" xfId="0" applyNumberFormat="1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0" fontId="5" fillId="0" borderId="2" xfId="0" applyFont="1" applyBorder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7" fillId="0" borderId="2" xfId="0" applyFont="1" applyBorder="1" applyAlignment="1" applyProtection="1">
      <alignment horizontal="right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center" vertical="center" textRotation="255" wrapText="1"/>
    </xf>
    <xf numFmtId="0" fontId="8" fillId="0" borderId="3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9" fontId="2" fillId="0" borderId="0" xfId="0" applyNumberFormat="1" applyFont="1" applyAlignment="1" applyProtection="1">
      <alignment vertical="center"/>
    </xf>
    <xf numFmtId="0" fontId="3" fillId="0" borderId="6" xfId="0" applyFont="1" applyBorder="1" applyAlignment="1" applyProtection="1">
      <alignment vertical="center" wrapText="1"/>
    </xf>
    <xf numFmtId="177" fontId="2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2" fillId="0" borderId="5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7" xfId="0" applyFont="1" applyBorder="1" applyAlignment="1" applyProtection="1">
      <alignment horizontal="center" vertical="center"/>
    </xf>
    <xf numFmtId="177" fontId="3" fillId="0" borderId="7" xfId="0" applyNumberFormat="1" applyFont="1" applyBorder="1" applyAlignment="1" applyProtection="1">
      <alignment vertical="center"/>
    </xf>
    <xf numFmtId="0" fontId="3" fillId="0" borderId="7" xfId="0" applyFont="1" applyBorder="1" applyAlignment="1" applyProtection="1">
      <alignment vertical="center"/>
    </xf>
    <xf numFmtId="0" fontId="2" fillId="0" borderId="8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5" fillId="0" borderId="4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177" fontId="3" fillId="0" borderId="3" xfId="0" applyNumberFormat="1" applyFont="1" applyBorder="1" applyAlignment="1" applyProtection="1">
      <alignment vertical="center"/>
    </xf>
    <xf numFmtId="177" fontId="3" fillId="0" borderId="26" xfId="0" applyNumberFormat="1" applyFont="1" applyBorder="1" applyAlignment="1" applyProtection="1">
      <alignment vertical="center"/>
    </xf>
    <xf numFmtId="178" fontId="3" fillId="0" borderId="3" xfId="0" applyNumberFormat="1" applyFont="1" applyFill="1" applyBorder="1" applyAlignment="1" applyProtection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77" fontId="8" fillId="0" borderId="3" xfId="0" applyNumberFormat="1" applyFont="1" applyBorder="1" applyAlignment="1" applyProtection="1">
      <alignment vertical="center"/>
      <protection locked="0"/>
    </xf>
    <xf numFmtId="177" fontId="8" fillId="0" borderId="2" xfId="0" applyNumberFormat="1" applyFont="1" applyBorder="1" applyAlignment="1" applyProtection="1">
      <alignment vertical="center"/>
      <protection locked="0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177" fontId="8" fillId="0" borderId="19" xfId="0" applyNumberFormat="1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19" xfId="0" applyFont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horizontal="center" vertical="center" textRotation="255" wrapText="1"/>
    </xf>
    <xf numFmtId="0" fontId="5" fillId="0" borderId="20" xfId="0" applyFont="1" applyBorder="1" applyAlignment="1">
      <alignment horizontal="center" vertical="center" textRotation="255" wrapText="1"/>
    </xf>
    <xf numFmtId="0" fontId="5" fillId="0" borderId="14" xfId="0" applyFont="1" applyBorder="1" applyAlignment="1">
      <alignment horizontal="center" vertical="center" textRotation="255" wrapText="1"/>
    </xf>
    <xf numFmtId="177" fontId="9" fillId="0" borderId="10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0" fontId="5" fillId="0" borderId="3" xfId="0" applyFont="1" applyBorder="1" applyAlignment="1" applyProtection="1">
      <alignment vertical="center" shrinkToFit="1"/>
      <protection locked="0"/>
    </xf>
    <xf numFmtId="0" fontId="5" fillId="0" borderId="2" xfId="0" applyFont="1" applyBorder="1" applyAlignment="1" applyProtection="1">
      <alignment vertical="center" shrinkToFit="1"/>
      <protection locked="0"/>
    </xf>
    <xf numFmtId="0" fontId="5" fillId="0" borderId="19" xfId="0" applyFont="1" applyBorder="1" applyAlignment="1" applyProtection="1">
      <alignment vertical="center" shrinkToFit="1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 applyProtection="1">
      <alignment vertical="center" shrinkToFit="1"/>
      <protection locked="0"/>
    </xf>
    <xf numFmtId="0" fontId="5" fillId="0" borderId="25" xfId="0" applyFont="1" applyBorder="1" applyAlignment="1" applyProtection="1">
      <alignment vertical="center" shrinkToFit="1"/>
      <protection locked="0"/>
    </xf>
    <xf numFmtId="0" fontId="5" fillId="0" borderId="34" xfId="0" applyFont="1" applyBorder="1" applyAlignment="1" applyProtection="1">
      <alignment vertical="center" shrinkToFit="1"/>
      <protection locked="0"/>
    </xf>
    <xf numFmtId="0" fontId="5" fillId="0" borderId="35" xfId="0" applyFont="1" applyBorder="1" applyAlignment="1" applyProtection="1">
      <alignment vertical="center" shrinkToFit="1"/>
      <protection locked="0"/>
    </xf>
    <xf numFmtId="0" fontId="5" fillId="0" borderId="36" xfId="0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vertical="center" shrinkToFi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5" fillId="0" borderId="9" xfId="0" applyFont="1" applyBorder="1" applyAlignment="1" applyProtection="1">
      <alignment vertical="center" shrinkToFit="1"/>
      <protection locked="0"/>
    </xf>
    <xf numFmtId="0" fontId="3" fillId="0" borderId="10" xfId="0" applyFont="1" applyBorder="1" applyAlignment="1" applyProtection="1">
      <alignment horizontal="center" vertical="center"/>
    </xf>
    <xf numFmtId="177" fontId="3" fillId="0" borderId="10" xfId="0" applyNumberFormat="1" applyFont="1" applyBorder="1" applyAlignment="1" applyProtection="1">
      <alignment vertical="center"/>
    </xf>
    <xf numFmtId="0" fontId="3" fillId="0" borderId="10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/>
    </xf>
    <xf numFmtId="177" fontId="3" fillId="0" borderId="2" xfId="0" applyNumberFormat="1" applyFont="1" applyBorder="1" applyAlignment="1" applyProtection="1">
      <alignment vertical="center"/>
    </xf>
    <xf numFmtId="177" fontId="3" fillId="0" borderId="19" xfId="0" applyNumberFormat="1" applyFont="1" applyBorder="1" applyAlignment="1" applyProtection="1">
      <alignment vertical="center"/>
    </xf>
    <xf numFmtId="176" fontId="3" fillId="0" borderId="3" xfId="0" applyNumberFormat="1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177" fontId="3" fillId="0" borderId="3" xfId="0" applyNumberFormat="1" applyFont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right" vertical="center"/>
    </xf>
    <xf numFmtId="0" fontId="2" fillId="0" borderId="19" xfId="0" applyFont="1" applyBorder="1" applyAlignment="1" applyProtection="1">
      <alignment horizontal="right" vertical="center"/>
    </xf>
    <xf numFmtId="0" fontId="3" fillId="0" borderId="19" xfId="0" applyFont="1" applyBorder="1" applyAlignment="1" applyProtection="1">
      <alignment horizontal="center" vertical="center"/>
    </xf>
    <xf numFmtId="177" fontId="3" fillId="0" borderId="37" xfId="0" applyNumberFormat="1" applyFont="1" applyBorder="1" applyAlignment="1" applyProtection="1">
      <alignment vertical="center"/>
    </xf>
    <xf numFmtId="0" fontId="3" fillId="0" borderId="37" xfId="0" applyFont="1" applyBorder="1" applyAlignment="1" applyProtection="1">
      <alignment vertical="center"/>
    </xf>
    <xf numFmtId="0" fontId="3" fillId="0" borderId="38" xfId="0" applyFont="1" applyBorder="1" applyAlignment="1" applyProtection="1">
      <alignment vertical="center"/>
    </xf>
    <xf numFmtId="177" fontId="3" fillId="0" borderId="2" xfId="0" applyNumberFormat="1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177" fontId="3" fillId="0" borderId="39" xfId="0" applyNumberFormat="1" applyFont="1" applyBorder="1" applyAlignment="1" applyProtection="1">
      <alignment vertical="center"/>
      <protection locked="0"/>
    </xf>
    <xf numFmtId="0" fontId="2" fillId="0" borderId="39" xfId="0" applyFont="1" applyBorder="1" applyAlignment="1" applyProtection="1">
      <alignment vertical="center"/>
      <protection locked="0"/>
    </xf>
    <xf numFmtId="0" fontId="2" fillId="0" borderId="40" xfId="0" applyFont="1" applyBorder="1" applyAlignment="1" applyProtection="1">
      <alignment vertical="center"/>
      <protection locked="0"/>
    </xf>
    <xf numFmtId="0" fontId="2" fillId="0" borderId="37" xfId="0" applyFont="1" applyBorder="1" applyAlignment="1" applyProtection="1">
      <alignment vertical="center"/>
      <protection locked="0"/>
    </xf>
    <xf numFmtId="0" fontId="2" fillId="0" borderId="38" xfId="0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37" xfId="0" applyFont="1" applyBorder="1" applyAlignment="1" applyProtection="1">
      <alignment horizontal="center" vertical="center"/>
    </xf>
    <xf numFmtId="176" fontId="3" fillId="0" borderId="26" xfId="0" applyNumberFormat="1" applyFont="1" applyBorder="1" applyAlignment="1" applyProtection="1">
      <alignment vertical="center"/>
    </xf>
    <xf numFmtId="176" fontId="3" fillId="0" borderId="39" xfId="0" applyNumberFormat="1" applyFont="1" applyBorder="1" applyAlignment="1" applyProtection="1">
      <alignment vertical="center"/>
    </xf>
    <xf numFmtId="177" fontId="3" fillId="0" borderId="3" xfId="0" applyNumberFormat="1" applyFont="1" applyBorder="1" applyAlignment="1" applyProtection="1">
      <alignment vertical="center"/>
    </xf>
    <xf numFmtId="0" fontId="2" fillId="0" borderId="19" xfId="0" applyFont="1" applyBorder="1" applyAlignment="1" applyProtection="1">
      <alignment vertical="center"/>
    </xf>
    <xf numFmtId="177" fontId="3" fillId="0" borderId="26" xfId="0" applyNumberFormat="1" applyFont="1" applyBorder="1" applyAlignment="1" applyProtection="1">
      <alignment horizontal="right" vertical="center"/>
    </xf>
    <xf numFmtId="0" fontId="2" fillId="0" borderId="39" xfId="0" applyFont="1" applyBorder="1" applyAlignment="1" applyProtection="1">
      <alignment horizontal="right" vertical="center"/>
    </xf>
    <xf numFmtId="0" fontId="2" fillId="0" borderId="40" xfId="0" applyFont="1" applyBorder="1" applyAlignment="1" applyProtection="1">
      <alignment horizontal="right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</xf>
    <xf numFmtId="176" fontId="3" fillId="0" borderId="2" xfId="0" applyNumberFormat="1" applyFont="1" applyBorder="1" applyAlignment="1" applyProtection="1">
      <alignment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177" fontId="3" fillId="0" borderId="2" xfId="0" applyNumberFormat="1" applyFont="1" applyBorder="1" applyAlignment="1" applyProtection="1">
      <alignment horizontal="right" vertical="center"/>
    </xf>
    <xf numFmtId="177" fontId="3" fillId="0" borderId="19" xfId="0" applyNumberFormat="1" applyFont="1" applyBorder="1" applyAlignment="1" applyProtection="1">
      <alignment horizontal="right" vertical="center"/>
    </xf>
    <xf numFmtId="177" fontId="3" fillId="0" borderId="19" xfId="0" applyNumberFormat="1" applyFont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7" fillId="0" borderId="19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vertical="center" wrapText="1"/>
    </xf>
    <xf numFmtId="177" fontId="3" fillId="0" borderId="3" xfId="0" applyNumberFormat="1" applyFont="1" applyFill="1" applyBorder="1" applyAlignment="1" applyProtection="1">
      <alignment vertical="center"/>
      <protection locked="0"/>
    </xf>
    <xf numFmtId="0" fontId="2" fillId="0" borderId="2" xfId="0" applyFont="1" applyFill="1" applyBorder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</xf>
    <xf numFmtId="0" fontId="3" fillId="0" borderId="19" xfId="0" applyFont="1" applyBorder="1" applyAlignment="1" applyProtection="1">
      <alignment vertical="center"/>
    </xf>
    <xf numFmtId="178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25" xfId="0" applyFont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6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vertical="center"/>
      <protection locked="0"/>
    </xf>
    <xf numFmtId="0" fontId="5" fillId="0" borderId="4" xfId="0" applyFont="1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8" fillId="0" borderId="19" xfId="0" applyFont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shrinkToFit="1"/>
    </xf>
    <xf numFmtId="0" fontId="3" fillId="0" borderId="2" xfId="0" applyFont="1" applyBorder="1" applyAlignment="1" applyProtection="1">
      <alignment horizontal="center" vertical="center" shrinkToFit="1"/>
    </xf>
    <xf numFmtId="0" fontId="3" fillId="0" borderId="19" xfId="0" applyFont="1" applyBorder="1" applyAlignment="1" applyProtection="1">
      <alignment horizontal="center" vertical="center" shrinkToFit="1"/>
    </xf>
    <xf numFmtId="9" fontId="5" fillId="0" borderId="3" xfId="0" applyNumberFormat="1" applyFont="1" applyBorder="1" applyAlignment="1" applyProtection="1">
      <alignment horizontal="center" vertical="center" wrapText="1"/>
      <protection locked="0"/>
    </xf>
    <xf numFmtId="9" fontId="5" fillId="0" borderId="2" xfId="0" applyNumberFormat="1" applyFont="1" applyBorder="1" applyAlignment="1" applyProtection="1">
      <alignment horizontal="center" vertical="center" wrapText="1"/>
      <protection locked="0"/>
    </xf>
    <xf numFmtId="9" fontId="5" fillId="0" borderId="19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textRotation="255"/>
    </xf>
    <xf numFmtId="0" fontId="3" fillId="0" borderId="25" xfId="0" applyFont="1" applyBorder="1" applyAlignment="1" applyProtection="1">
      <alignment horizontal="center" vertical="center" textRotation="255"/>
    </xf>
    <xf numFmtId="0" fontId="3" fillId="0" borderId="5" xfId="0" applyFont="1" applyBorder="1" applyAlignment="1" applyProtection="1">
      <alignment horizontal="center" vertical="center" textRotation="255"/>
    </xf>
    <xf numFmtId="0" fontId="3" fillId="0" borderId="6" xfId="0" applyFont="1" applyBorder="1" applyAlignment="1" applyProtection="1">
      <alignment horizontal="center" vertical="center" textRotation="255"/>
    </xf>
    <xf numFmtId="0" fontId="3" fillId="0" borderId="8" xfId="0" applyFont="1" applyBorder="1" applyAlignment="1" applyProtection="1">
      <alignment horizontal="center" vertical="center" textRotation="255"/>
    </xf>
    <xf numFmtId="0" fontId="3" fillId="0" borderId="9" xfId="0" applyFont="1" applyBorder="1" applyAlignment="1" applyProtection="1">
      <alignment horizontal="center" vertical="center" textRotation="255"/>
    </xf>
    <xf numFmtId="177" fontId="3" fillId="0" borderId="2" xfId="0" applyNumberFormat="1" applyFont="1" applyFill="1" applyBorder="1" applyAlignment="1" applyProtection="1">
      <alignment vertical="center"/>
      <protection locked="0"/>
    </xf>
    <xf numFmtId="177" fontId="3" fillId="0" borderId="19" xfId="0" applyNumberFormat="1" applyFont="1" applyFill="1" applyBorder="1" applyAlignment="1" applyProtection="1">
      <alignment vertical="center"/>
      <protection locked="0"/>
    </xf>
    <xf numFmtId="177" fontId="3" fillId="0" borderId="3" xfId="0" applyNumberFormat="1" applyFont="1" applyBorder="1" applyAlignment="1" applyProtection="1">
      <alignment vertical="center"/>
      <protection locked="0"/>
    </xf>
    <xf numFmtId="177" fontId="3" fillId="0" borderId="26" xfId="0" applyNumberFormat="1" applyFont="1" applyBorder="1" applyAlignment="1" applyProtection="1">
      <alignment vertical="center"/>
      <protection locked="0"/>
    </xf>
    <xf numFmtId="177" fontId="3" fillId="0" borderId="40" xfId="0" applyNumberFormat="1" applyFont="1" applyBorder="1" applyAlignment="1" applyProtection="1">
      <alignment vertical="center"/>
      <protection locked="0"/>
    </xf>
    <xf numFmtId="177" fontId="3" fillId="0" borderId="38" xfId="0" applyNumberFormat="1" applyFont="1" applyBorder="1" applyAlignment="1" applyProtection="1">
      <alignment vertical="center"/>
    </xf>
    <xf numFmtId="177" fontId="3" fillId="0" borderId="26" xfId="0" applyNumberFormat="1" applyFont="1" applyFill="1" applyBorder="1" applyAlignment="1" applyProtection="1">
      <alignment vertical="center"/>
      <protection locked="0"/>
    </xf>
    <xf numFmtId="0" fontId="2" fillId="0" borderId="39" xfId="0" applyFont="1" applyFill="1" applyBorder="1" applyAlignment="1" applyProtection="1">
      <alignment vertical="center"/>
      <protection locked="0"/>
    </xf>
    <xf numFmtId="0" fontId="2" fillId="0" borderId="40" xfId="0" applyFont="1" applyFill="1" applyBorder="1" applyAlignment="1" applyProtection="1">
      <alignment vertical="center"/>
      <protection locked="0"/>
    </xf>
    <xf numFmtId="0" fontId="3" fillId="0" borderId="38" xfId="0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vertical="center"/>
    </xf>
    <xf numFmtId="0" fontId="3" fillId="0" borderId="39" xfId="0" applyFont="1" applyBorder="1" applyAlignment="1" applyProtection="1">
      <alignment vertical="center"/>
    </xf>
    <xf numFmtId="0" fontId="3" fillId="0" borderId="40" xfId="0" applyFont="1" applyBorder="1" applyAlignment="1" applyProtection="1">
      <alignment vertical="center"/>
    </xf>
    <xf numFmtId="177" fontId="3" fillId="0" borderId="1" xfId="0" applyNumberFormat="1" applyFont="1" applyBorder="1" applyAlignment="1" applyProtection="1">
      <alignment vertical="center"/>
      <protection locked="0"/>
    </xf>
    <xf numFmtId="177" fontId="3" fillId="0" borderId="37" xfId="0" applyNumberFormat="1" applyFont="1" applyBorder="1" applyAlignment="1" applyProtection="1">
      <alignment vertical="center"/>
      <protection locked="0"/>
    </xf>
    <xf numFmtId="177" fontId="3" fillId="0" borderId="38" xfId="0" applyNumberFormat="1" applyFont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horizontal="center" vertical="center" textRotation="255" wrapText="1"/>
    </xf>
    <xf numFmtId="0" fontId="3" fillId="0" borderId="25" xfId="0" applyFont="1" applyBorder="1" applyAlignment="1" applyProtection="1">
      <alignment horizontal="center" vertical="center" textRotation="255" wrapText="1"/>
    </xf>
    <xf numFmtId="0" fontId="3" fillId="0" borderId="5" xfId="0" applyFont="1" applyBorder="1" applyAlignment="1" applyProtection="1">
      <alignment horizontal="center" vertical="center" textRotation="255" wrapText="1"/>
    </xf>
    <xf numFmtId="0" fontId="3" fillId="0" borderId="6" xfId="0" applyFont="1" applyBorder="1" applyAlignment="1" applyProtection="1">
      <alignment horizontal="center" vertical="center" textRotation="255" wrapText="1"/>
    </xf>
    <xf numFmtId="0" fontId="3" fillId="0" borderId="8" xfId="0" applyFont="1" applyBorder="1" applyAlignment="1" applyProtection="1">
      <alignment horizontal="center" vertical="center" textRotation="255" wrapText="1"/>
    </xf>
    <xf numFmtId="0" fontId="3" fillId="0" borderId="9" xfId="0" applyFont="1" applyBorder="1" applyAlignment="1" applyProtection="1">
      <alignment horizontal="center" vertical="center" textRotation="255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0" fillId="0" borderId="1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0" fillId="0" borderId="44" xfId="0" applyNumberFormat="1" applyFont="1" applyBorder="1" applyAlignment="1">
      <alignment horizontal="center" vertical="center"/>
    </xf>
    <xf numFmtId="0" fontId="10" fillId="0" borderId="45" xfId="0" applyNumberFormat="1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 textRotation="255"/>
    </xf>
    <xf numFmtId="0" fontId="10" fillId="0" borderId="41" xfId="0" applyFont="1" applyBorder="1" applyAlignment="1">
      <alignment horizontal="center" vertical="center" textRotation="255"/>
    </xf>
    <xf numFmtId="0" fontId="10" fillId="0" borderId="41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textRotation="255" shrinkToFit="1"/>
    </xf>
    <xf numFmtId="0" fontId="12" fillId="0" borderId="41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 shrinkToFit="1"/>
    </xf>
    <xf numFmtId="0" fontId="13" fillId="0" borderId="44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177" fontId="10" fillId="0" borderId="8" xfId="0" applyNumberFormat="1" applyFont="1" applyBorder="1" applyAlignment="1">
      <alignment vertical="center"/>
    </xf>
    <xf numFmtId="177" fontId="10" fillId="0" borderId="9" xfId="0" applyNumberFormat="1" applyFont="1" applyBorder="1" applyAlignment="1">
      <alignment vertical="center"/>
    </xf>
    <xf numFmtId="177" fontId="10" fillId="0" borderId="4" xfId="0" applyNumberFormat="1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6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177" fontId="10" fillId="0" borderId="3" xfId="0" applyNumberFormat="1" applyFont="1" applyBorder="1" applyAlignment="1">
      <alignment vertical="center"/>
    </xf>
    <xf numFmtId="177" fontId="10" fillId="0" borderId="19" xfId="0" applyNumberFormat="1" applyFont="1" applyBorder="1" applyAlignment="1">
      <alignment vertical="center"/>
    </xf>
    <xf numFmtId="177" fontId="10" fillId="0" borderId="2" xfId="0" applyNumberFormat="1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62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177" fontId="10" fillId="0" borderId="11" xfId="0" applyNumberFormat="1" applyFont="1" applyBorder="1" applyAlignment="1">
      <alignment vertical="center"/>
    </xf>
    <xf numFmtId="177" fontId="10" fillId="0" borderId="25" xfId="0" applyNumberFormat="1" applyFont="1" applyBorder="1" applyAlignment="1">
      <alignment vertical="center"/>
    </xf>
    <xf numFmtId="177" fontId="10" fillId="0" borderId="7" xfId="0" applyNumberFormat="1" applyFont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67" xfId="0" applyFont="1" applyBorder="1" applyAlignment="1">
      <alignment vertical="center"/>
    </xf>
    <xf numFmtId="0" fontId="10" fillId="0" borderId="65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177" fontId="10" fillId="0" borderId="68" xfId="0" applyNumberFormat="1" applyFont="1" applyBorder="1" applyAlignment="1">
      <alignment vertical="center"/>
    </xf>
    <xf numFmtId="177" fontId="10" fillId="0" borderId="66" xfId="0" applyNumberFormat="1" applyFont="1" applyBorder="1" applyAlignment="1">
      <alignment vertical="center"/>
    </xf>
    <xf numFmtId="0" fontId="10" fillId="0" borderId="18" xfId="0" applyFont="1" applyBorder="1" applyAlignment="1">
      <alignment vertical="center" shrinkToFit="1"/>
    </xf>
    <xf numFmtId="177" fontId="10" fillId="0" borderId="18" xfId="0" applyNumberFormat="1" applyFont="1" applyBorder="1" applyAlignment="1">
      <alignment vertical="center"/>
    </xf>
    <xf numFmtId="0" fontId="10" fillId="0" borderId="63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79" fontId="10" fillId="0" borderId="8" xfId="0" applyNumberFormat="1" applyFont="1" applyBorder="1" applyAlignment="1">
      <alignment vertical="center"/>
    </xf>
    <xf numFmtId="179" fontId="10" fillId="0" borderId="9" xfId="0" applyNumberFormat="1" applyFont="1" applyBorder="1" applyAlignment="1">
      <alignment vertical="center"/>
    </xf>
    <xf numFmtId="179" fontId="10" fillId="0" borderId="3" xfId="0" applyNumberFormat="1" applyFont="1" applyBorder="1" applyAlignment="1">
      <alignment vertical="center"/>
    </xf>
    <xf numFmtId="179" fontId="10" fillId="0" borderId="19" xfId="0" applyNumberFormat="1" applyFont="1" applyBorder="1" applyAlignment="1">
      <alignment vertical="center"/>
    </xf>
    <xf numFmtId="179" fontId="10" fillId="0" borderId="11" xfId="0" applyNumberFormat="1" applyFont="1" applyBorder="1" applyAlignment="1">
      <alignment vertical="center"/>
    </xf>
    <xf numFmtId="179" fontId="10" fillId="0" borderId="25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solidDmnd">
          <a:fgClr>
            <a:srgbClr val="00FF00"/>
          </a:fgClr>
          <a:bgClr>
            <a:srgbClr val="FFFFE1"/>
          </a:bgClr>
        </a:patt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solidDmnd">
          <a:fgClr>
            <a:srgbClr val="00FF00"/>
          </a:fgClr>
          <a:bgClr>
            <a:srgbClr val="FFFFE1"/>
          </a:bgClr>
        </a:patt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"/>
  <sheetViews>
    <sheetView showGridLines="0" view="pageBreakPreview" zoomScaleNormal="100" workbookViewId="0">
      <selection activeCell="A2" sqref="A2:Y2"/>
    </sheetView>
  </sheetViews>
  <sheetFormatPr defaultColWidth="3.75" defaultRowHeight="30" customHeight="1" x14ac:dyDescent="0.15"/>
  <cols>
    <col min="1" max="16384" width="3.75" style="3"/>
  </cols>
  <sheetData>
    <row r="1" spans="1:25" ht="30" customHeight="1" x14ac:dyDescent="0.15">
      <c r="A1" s="24"/>
    </row>
    <row r="2" spans="1:25" ht="30" customHeight="1" x14ac:dyDescent="0.2">
      <c r="A2" s="74" t="s">
        <v>32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6"/>
    </row>
    <row r="3" spans="1:25" ht="30" customHeight="1" x14ac:dyDescent="0.15">
      <c r="A3" s="77" t="s">
        <v>23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9"/>
    </row>
    <row r="4" spans="1:25" ht="30" customHeight="1" x14ac:dyDescent="0.15">
      <c r="A4" s="13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14"/>
    </row>
    <row r="5" spans="1:25" ht="30" customHeight="1" x14ac:dyDescent="0.15">
      <c r="A5" s="13" t="s">
        <v>16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14"/>
    </row>
    <row r="6" spans="1:25" ht="30" customHeight="1" x14ac:dyDescent="0.15">
      <c r="A6" s="13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14"/>
    </row>
    <row r="7" spans="1:25" ht="30" customHeight="1" x14ac:dyDescent="0.15">
      <c r="A7" s="13"/>
      <c r="B7" s="61" t="s">
        <v>71</v>
      </c>
      <c r="C7" s="62"/>
      <c r="D7" s="62"/>
      <c r="E7" s="62"/>
      <c r="F7" s="63"/>
      <c r="G7" s="86"/>
      <c r="H7" s="87"/>
      <c r="I7" s="84"/>
      <c r="J7" s="85"/>
      <c r="K7" s="25"/>
      <c r="L7" s="12" t="s">
        <v>63</v>
      </c>
      <c r="M7" s="82"/>
      <c r="N7" s="83"/>
      <c r="O7" s="80"/>
      <c r="P7" s="81"/>
      <c r="Q7" s="25"/>
      <c r="R7" s="1" t="s">
        <v>18</v>
      </c>
      <c r="S7" s="86"/>
      <c r="T7" s="87"/>
      <c r="U7" s="84"/>
      <c r="V7" s="85"/>
      <c r="W7" s="25"/>
      <c r="X7" s="12" t="s">
        <v>9</v>
      </c>
      <c r="Y7" s="15"/>
    </row>
    <row r="8" spans="1:25" ht="30" customHeight="1" x14ac:dyDescent="0.15">
      <c r="A8" s="13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14"/>
    </row>
    <row r="9" spans="1:25" ht="30" customHeight="1" x14ac:dyDescent="0.15">
      <c r="A9" s="13"/>
      <c r="B9" s="88" t="s">
        <v>76</v>
      </c>
      <c r="C9" s="61" t="s">
        <v>88</v>
      </c>
      <c r="D9" s="62"/>
      <c r="E9" s="29"/>
      <c r="F9" s="26"/>
      <c r="G9" s="21" t="s">
        <v>19</v>
      </c>
      <c r="H9" s="29"/>
      <c r="I9" s="26"/>
      <c r="J9" s="61" t="s">
        <v>65</v>
      </c>
      <c r="K9" s="62"/>
      <c r="L9" s="13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7"/>
    </row>
    <row r="10" spans="1:25" ht="30" customHeight="1" x14ac:dyDescent="0.15">
      <c r="A10" s="13"/>
      <c r="B10" s="89"/>
      <c r="C10" s="61" t="s">
        <v>17</v>
      </c>
      <c r="D10" s="62"/>
      <c r="E10" s="62"/>
      <c r="F10" s="62"/>
      <c r="G10" s="62"/>
      <c r="H10" s="62"/>
      <c r="I10" s="62"/>
      <c r="J10" s="62"/>
      <c r="K10" s="62"/>
      <c r="L10" s="61" t="s">
        <v>20</v>
      </c>
      <c r="M10" s="62"/>
      <c r="N10" s="63"/>
      <c r="O10" s="61" t="s">
        <v>77</v>
      </c>
      <c r="P10" s="62"/>
      <c r="Q10" s="62"/>
      <c r="R10" s="62"/>
      <c r="S10" s="62"/>
      <c r="T10" s="62"/>
      <c r="U10" s="62"/>
      <c r="V10" s="62"/>
      <c r="W10" s="62"/>
      <c r="X10" s="63"/>
      <c r="Y10" s="15"/>
    </row>
    <row r="11" spans="1:25" ht="30" customHeight="1" x14ac:dyDescent="0.15">
      <c r="A11" s="13"/>
      <c r="B11" s="89"/>
      <c r="C11" s="68" t="s">
        <v>74</v>
      </c>
      <c r="D11" s="69"/>
      <c r="E11" s="69"/>
      <c r="F11" s="69"/>
      <c r="G11" s="69"/>
      <c r="H11" s="69"/>
      <c r="I11" s="69"/>
      <c r="J11" s="69"/>
      <c r="K11" s="69"/>
      <c r="L11" s="64"/>
      <c r="M11" s="65"/>
      <c r="N11" s="70"/>
      <c r="O11" s="64"/>
      <c r="P11" s="65"/>
      <c r="Q11" s="65"/>
      <c r="R11" s="65"/>
      <c r="S11" s="65"/>
      <c r="T11" s="65"/>
      <c r="U11" s="65"/>
      <c r="V11" s="65"/>
      <c r="W11" s="65"/>
      <c r="X11" s="11"/>
      <c r="Y11" s="15"/>
    </row>
    <row r="12" spans="1:25" ht="30" customHeight="1" x14ac:dyDescent="0.15">
      <c r="A12" s="13"/>
      <c r="B12" s="89"/>
      <c r="C12" s="68" t="s">
        <v>75</v>
      </c>
      <c r="D12" s="69"/>
      <c r="E12" s="69"/>
      <c r="F12" s="69"/>
      <c r="G12" s="69"/>
      <c r="H12" s="69"/>
      <c r="I12" s="69"/>
      <c r="J12" s="69"/>
      <c r="K12" s="69"/>
      <c r="L12" s="64"/>
      <c r="M12" s="65"/>
      <c r="N12" s="70"/>
      <c r="O12" s="64"/>
      <c r="P12" s="65"/>
      <c r="Q12" s="65"/>
      <c r="R12" s="65"/>
      <c r="S12" s="65"/>
      <c r="T12" s="65"/>
      <c r="U12" s="65"/>
      <c r="V12" s="65"/>
      <c r="W12" s="65"/>
      <c r="X12" s="11"/>
      <c r="Y12" s="15"/>
    </row>
    <row r="13" spans="1:25" ht="30" customHeight="1" x14ac:dyDescent="0.15">
      <c r="A13" s="13"/>
      <c r="B13" s="89"/>
      <c r="C13" s="16"/>
      <c r="D13" s="20"/>
      <c r="E13" s="20"/>
      <c r="F13" s="20"/>
      <c r="G13" s="20"/>
      <c r="H13" s="20"/>
      <c r="I13" s="20"/>
      <c r="J13" s="20"/>
      <c r="K13" s="20"/>
      <c r="L13" s="19"/>
      <c r="M13" s="17"/>
      <c r="N13" s="18"/>
      <c r="O13" s="19"/>
      <c r="P13" s="17"/>
      <c r="Q13" s="17"/>
      <c r="R13" s="17"/>
      <c r="S13" s="17"/>
      <c r="T13" s="17"/>
      <c r="U13" s="17"/>
      <c r="V13" s="17"/>
      <c r="W13" s="17"/>
      <c r="X13" s="11"/>
      <c r="Y13" s="14"/>
    </row>
    <row r="14" spans="1:25" ht="30" customHeight="1" x14ac:dyDescent="0.15">
      <c r="A14" s="13"/>
      <c r="B14" s="90"/>
      <c r="C14" s="60" t="s">
        <v>66</v>
      </c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91">
        <f>SUM(O11:W12)</f>
        <v>0</v>
      </c>
      <c r="P14" s="91"/>
      <c r="Q14" s="91"/>
      <c r="R14" s="91"/>
      <c r="S14" s="91"/>
      <c r="T14" s="91"/>
      <c r="U14" s="91"/>
      <c r="V14" s="91"/>
      <c r="W14" s="92"/>
      <c r="X14" s="11" t="s">
        <v>9</v>
      </c>
      <c r="Y14" s="14"/>
    </row>
    <row r="15" spans="1:25" ht="30" customHeight="1" x14ac:dyDescent="0.15">
      <c r="A15" s="13"/>
      <c r="B15" s="28"/>
      <c r="C15" s="4"/>
      <c r="D15" s="4"/>
      <c r="E15" s="4"/>
      <c r="F15" s="4"/>
      <c r="G15" s="4"/>
      <c r="H15" s="4"/>
      <c r="I15" s="4"/>
      <c r="J15" s="4"/>
      <c r="K15" s="4"/>
      <c r="L15" s="4"/>
      <c r="M15" s="6"/>
      <c r="N15" s="6"/>
      <c r="O15" s="8"/>
      <c r="P15" s="8"/>
      <c r="Q15" s="8"/>
      <c r="R15" s="8"/>
      <c r="S15" s="8"/>
      <c r="T15" s="8"/>
      <c r="U15" s="8"/>
      <c r="V15" s="8"/>
      <c r="W15" s="8"/>
      <c r="X15" s="8"/>
      <c r="Y15" s="14"/>
    </row>
    <row r="16" spans="1:25" ht="30" customHeight="1" x14ac:dyDescent="0.15">
      <c r="A16" s="13"/>
      <c r="B16" s="8"/>
      <c r="C16" s="66"/>
      <c r="D16" s="66"/>
      <c r="E16" s="66"/>
      <c r="F16" s="66"/>
      <c r="G16" s="66"/>
      <c r="H16" s="66"/>
      <c r="I16" s="66"/>
      <c r="J16" s="66"/>
      <c r="K16" s="66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14"/>
    </row>
    <row r="17" spans="1:25" ht="30" customHeight="1" x14ac:dyDescent="0.15">
      <c r="A17" s="13"/>
      <c r="B17" s="66" t="s">
        <v>72</v>
      </c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8"/>
      <c r="P17" s="8"/>
      <c r="Q17" s="67" t="s">
        <v>88</v>
      </c>
      <c r="R17" s="67"/>
      <c r="S17" s="27"/>
      <c r="T17" s="6" t="s">
        <v>19</v>
      </c>
      <c r="U17" s="27"/>
      <c r="V17" s="6" t="s">
        <v>64</v>
      </c>
      <c r="W17" s="27"/>
      <c r="X17" s="6" t="s">
        <v>67</v>
      </c>
      <c r="Y17" s="14"/>
    </row>
    <row r="18" spans="1:25" ht="30" customHeight="1" x14ac:dyDescent="0.15">
      <c r="A18" s="13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6"/>
      <c r="P18" s="6"/>
      <c r="Q18" s="8"/>
      <c r="R18" s="6"/>
      <c r="S18" s="8"/>
      <c r="T18" s="6"/>
      <c r="U18" s="8"/>
      <c r="V18" s="6"/>
      <c r="W18" s="8"/>
      <c r="X18" s="8"/>
      <c r="Y18" s="14"/>
    </row>
    <row r="19" spans="1:25" ht="30" customHeight="1" x14ac:dyDescent="0.15">
      <c r="A19" s="13"/>
      <c r="B19" s="8"/>
      <c r="C19" s="8"/>
      <c r="D19" s="8"/>
      <c r="E19" s="8"/>
      <c r="F19" s="8"/>
      <c r="G19" s="8"/>
      <c r="H19" s="8"/>
      <c r="I19" s="60" t="s">
        <v>78</v>
      </c>
      <c r="J19" s="60"/>
      <c r="K19" s="60"/>
      <c r="L19" s="60"/>
      <c r="M19" s="60"/>
      <c r="N19" s="60"/>
      <c r="O19" s="71"/>
      <c r="P19" s="72"/>
      <c r="Q19" s="72"/>
      <c r="R19" s="72"/>
      <c r="S19" s="72"/>
      <c r="T19" s="72"/>
      <c r="U19" s="72"/>
      <c r="V19" s="72"/>
      <c r="W19" s="72"/>
      <c r="X19" s="73"/>
      <c r="Y19" s="14"/>
    </row>
    <row r="20" spans="1:25" ht="30" customHeight="1" x14ac:dyDescent="0.15">
      <c r="A20" s="13"/>
      <c r="B20" s="8"/>
      <c r="C20" s="8"/>
      <c r="D20" s="8"/>
      <c r="E20" s="8"/>
      <c r="F20" s="8"/>
      <c r="G20" s="8"/>
      <c r="H20" s="8"/>
      <c r="I20" s="60" t="s">
        <v>21</v>
      </c>
      <c r="J20" s="60"/>
      <c r="K20" s="60"/>
      <c r="L20" s="96" t="s">
        <v>79</v>
      </c>
      <c r="M20" s="60"/>
      <c r="N20" s="60"/>
      <c r="O20" s="5" t="s">
        <v>73</v>
      </c>
      <c r="P20" s="97"/>
      <c r="Q20" s="97"/>
      <c r="R20" s="97"/>
      <c r="S20" s="97"/>
      <c r="T20" s="97"/>
      <c r="U20" s="97"/>
      <c r="V20" s="97"/>
      <c r="W20" s="97"/>
      <c r="X20" s="98"/>
      <c r="Y20" s="14"/>
    </row>
    <row r="21" spans="1:25" ht="30" customHeight="1" x14ac:dyDescent="0.15">
      <c r="A21" s="13"/>
      <c r="B21" s="8"/>
      <c r="C21" s="8"/>
      <c r="D21" s="8"/>
      <c r="E21" s="8"/>
      <c r="F21" s="8"/>
      <c r="G21" s="8"/>
      <c r="H21" s="8"/>
      <c r="I21" s="60"/>
      <c r="J21" s="60"/>
      <c r="K21" s="60"/>
      <c r="L21" s="60"/>
      <c r="M21" s="60"/>
      <c r="N21" s="60"/>
      <c r="O21" s="99"/>
      <c r="P21" s="100"/>
      <c r="Q21" s="100"/>
      <c r="R21" s="100"/>
      <c r="S21" s="100"/>
      <c r="T21" s="100"/>
      <c r="U21" s="100"/>
      <c r="V21" s="100"/>
      <c r="W21" s="100"/>
      <c r="X21" s="101"/>
      <c r="Y21" s="14"/>
    </row>
    <row r="22" spans="1:25" ht="30" customHeight="1" x14ac:dyDescent="0.15">
      <c r="A22" s="13"/>
      <c r="B22" s="8"/>
      <c r="C22" s="8"/>
      <c r="D22" s="8"/>
      <c r="E22" s="8"/>
      <c r="F22" s="8"/>
      <c r="G22" s="8"/>
      <c r="H22" s="8"/>
      <c r="I22" s="60"/>
      <c r="J22" s="60"/>
      <c r="K22" s="60"/>
      <c r="L22" s="60"/>
      <c r="M22" s="60"/>
      <c r="N22" s="60"/>
      <c r="O22" s="102"/>
      <c r="P22" s="103"/>
      <c r="Q22" s="103"/>
      <c r="R22" s="103"/>
      <c r="S22" s="103"/>
      <c r="T22" s="103"/>
      <c r="U22" s="103"/>
      <c r="V22" s="103"/>
      <c r="W22" s="103"/>
      <c r="X22" s="104"/>
      <c r="Y22" s="14"/>
    </row>
    <row r="23" spans="1:25" ht="30" customHeight="1" x14ac:dyDescent="0.15">
      <c r="A23" s="13"/>
      <c r="B23" s="8"/>
      <c r="C23" s="8"/>
      <c r="D23" s="8"/>
      <c r="E23" s="8"/>
      <c r="F23" s="8"/>
      <c r="G23" s="8"/>
      <c r="H23" s="8"/>
      <c r="I23" s="60"/>
      <c r="J23" s="60"/>
      <c r="K23" s="60"/>
      <c r="L23" s="60" t="s">
        <v>68</v>
      </c>
      <c r="M23" s="60"/>
      <c r="N23" s="60"/>
      <c r="O23" s="93"/>
      <c r="P23" s="94"/>
      <c r="Q23" s="94"/>
      <c r="R23" s="94"/>
      <c r="S23" s="94"/>
      <c r="T23" s="94"/>
      <c r="U23" s="94"/>
      <c r="V23" s="94"/>
      <c r="W23" s="94"/>
      <c r="X23" s="95"/>
      <c r="Y23" s="14"/>
    </row>
    <row r="24" spans="1:25" ht="30" customHeight="1" x14ac:dyDescent="0.15">
      <c r="A24" s="13"/>
      <c r="B24" s="8"/>
      <c r="C24" s="8"/>
      <c r="D24" s="8"/>
      <c r="E24" s="8"/>
      <c r="F24" s="8"/>
      <c r="G24" s="8"/>
      <c r="H24" s="8"/>
      <c r="I24" s="60"/>
      <c r="J24" s="60"/>
      <c r="K24" s="60"/>
      <c r="L24" s="60" t="s">
        <v>70</v>
      </c>
      <c r="M24" s="60"/>
      <c r="N24" s="60"/>
      <c r="O24" s="93" t="s">
        <v>89</v>
      </c>
      <c r="P24" s="94"/>
      <c r="Q24" s="94"/>
      <c r="R24" s="94"/>
      <c r="S24" s="94"/>
      <c r="T24" s="94"/>
      <c r="U24" s="94"/>
      <c r="V24" s="94"/>
      <c r="W24" s="94"/>
      <c r="X24" s="95"/>
      <c r="Y24" s="14"/>
    </row>
    <row r="25" spans="1:25" ht="30" customHeight="1" x14ac:dyDescent="0.15">
      <c r="A25" s="13"/>
      <c r="B25" s="8"/>
      <c r="C25" s="8"/>
      <c r="D25" s="8"/>
      <c r="E25" s="8"/>
      <c r="F25" s="8"/>
      <c r="G25" s="8"/>
      <c r="H25" s="8"/>
      <c r="I25" s="60"/>
      <c r="J25" s="60"/>
      <c r="K25" s="60"/>
      <c r="L25" s="60" t="s">
        <v>69</v>
      </c>
      <c r="M25" s="60"/>
      <c r="N25" s="60"/>
      <c r="O25" s="93"/>
      <c r="P25" s="94"/>
      <c r="Q25" s="94"/>
      <c r="R25" s="94"/>
      <c r="S25" s="94"/>
      <c r="T25" s="94"/>
      <c r="U25" s="94"/>
      <c r="V25" s="94"/>
      <c r="W25" s="94"/>
      <c r="X25" s="95"/>
      <c r="Y25" s="14"/>
    </row>
    <row r="26" spans="1:25" ht="30" customHeight="1" x14ac:dyDescent="0.15">
      <c r="A26" s="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10"/>
    </row>
    <row r="27" spans="1:25" ht="30" customHeight="1" x14ac:dyDescent="0.15">
      <c r="A27" s="13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30" customHeight="1" x14ac:dyDescent="0.15">
      <c r="A28" s="13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25" ht="30" customHeight="1" x14ac:dyDescent="0.15">
      <c r="A29" s="13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 ht="30" customHeight="1" x14ac:dyDescent="0.15">
      <c r="A30" s="13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 ht="30" customHeight="1" x14ac:dyDescent="0.15">
      <c r="A31" s="13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30" customHeight="1" x14ac:dyDescent="0.15">
      <c r="A32" s="13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 ht="30" customHeight="1" x14ac:dyDescent="0.15">
      <c r="A33" s="9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</sheetData>
  <sheetProtection selectLockedCells="1"/>
  <mergeCells count="39">
    <mergeCell ref="O25:X25"/>
    <mergeCell ref="L24:N24"/>
    <mergeCell ref="I20:K25"/>
    <mergeCell ref="L20:N22"/>
    <mergeCell ref="L23:N23"/>
    <mergeCell ref="L25:N25"/>
    <mergeCell ref="P20:X20"/>
    <mergeCell ref="O21:X21"/>
    <mergeCell ref="O22:X22"/>
    <mergeCell ref="O23:X23"/>
    <mergeCell ref="O24:X24"/>
    <mergeCell ref="A2:Y2"/>
    <mergeCell ref="A3:Y3"/>
    <mergeCell ref="C9:D9"/>
    <mergeCell ref="J9:K9"/>
    <mergeCell ref="O7:P7"/>
    <mergeCell ref="M7:N7"/>
    <mergeCell ref="I7:J7"/>
    <mergeCell ref="G7:H7"/>
    <mergeCell ref="B7:F7"/>
    <mergeCell ref="S7:T7"/>
    <mergeCell ref="B9:B14"/>
    <mergeCell ref="O11:W11"/>
    <mergeCell ref="O14:W14"/>
    <mergeCell ref="U7:V7"/>
    <mergeCell ref="I19:N19"/>
    <mergeCell ref="O10:X10"/>
    <mergeCell ref="O12:W12"/>
    <mergeCell ref="B17:N17"/>
    <mergeCell ref="Q17:R17"/>
    <mergeCell ref="C10:K10"/>
    <mergeCell ref="C11:K11"/>
    <mergeCell ref="C12:K12"/>
    <mergeCell ref="L10:N10"/>
    <mergeCell ref="C16:K16"/>
    <mergeCell ref="C14:N14"/>
    <mergeCell ref="L11:N11"/>
    <mergeCell ref="L12:N12"/>
    <mergeCell ref="O19:X19"/>
  </mergeCells>
  <phoneticPr fontId="1"/>
  <printOptions horizont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146"/>
  <sheetViews>
    <sheetView showGridLines="0" view="pageBreakPreview" zoomScaleNormal="100" workbookViewId="0"/>
  </sheetViews>
  <sheetFormatPr defaultColWidth="2.5" defaultRowHeight="22.5" customHeight="1" x14ac:dyDescent="0.15"/>
  <cols>
    <col min="1" max="36" width="2.5" style="33" customWidth="1"/>
    <col min="37" max="37" width="6.25" style="33" customWidth="1"/>
    <col min="38" max="38" width="2.5" style="33" customWidth="1"/>
    <col min="39" max="40" width="7.5" style="33" hidden="1" customWidth="1"/>
    <col min="41" max="16384" width="2.5" style="33"/>
  </cols>
  <sheetData>
    <row r="1" spans="1:40" ht="22.5" customHeight="1" x14ac:dyDescent="0.15">
      <c r="A1" s="53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2"/>
      <c r="AK1" s="32"/>
      <c r="AM1" s="34"/>
    </row>
    <row r="2" spans="1:40" ht="22.5" customHeight="1" x14ac:dyDescent="0.15">
      <c r="A2" s="156" t="s">
        <v>32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8"/>
      <c r="AJ2" s="35"/>
      <c r="AK2" s="36"/>
      <c r="AM2" s="37" t="s">
        <v>46</v>
      </c>
    </row>
    <row r="3" spans="1:40" ht="22.5" customHeight="1" x14ac:dyDescent="0.15">
      <c r="A3" s="159" t="s">
        <v>22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1"/>
      <c r="AJ3" s="35"/>
      <c r="AK3" s="35"/>
      <c r="AM3" s="37" t="s">
        <v>47</v>
      </c>
    </row>
    <row r="4" spans="1:40" ht="22.5" customHeight="1" x14ac:dyDescent="0.15">
      <c r="A4" s="38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40"/>
      <c r="AJ4" s="39"/>
      <c r="AK4" s="39"/>
    </row>
    <row r="5" spans="1:40" ht="22.5" customHeight="1" x14ac:dyDescent="0.15">
      <c r="A5" s="38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162"/>
      <c r="Q5" s="163"/>
      <c r="R5" s="164" t="s">
        <v>88</v>
      </c>
      <c r="S5" s="165"/>
      <c r="T5" s="116"/>
      <c r="U5" s="83"/>
      <c r="V5" s="83"/>
      <c r="W5" s="80"/>
      <c r="X5" s="169"/>
      <c r="Y5" s="164" t="s">
        <v>19</v>
      </c>
      <c r="Z5" s="165"/>
      <c r="AA5" s="116"/>
      <c r="AB5" s="83"/>
      <c r="AC5" s="83"/>
      <c r="AD5" s="80"/>
      <c r="AE5" s="169"/>
      <c r="AF5" s="164" t="s">
        <v>4</v>
      </c>
      <c r="AG5" s="165"/>
      <c r="AH5" s="116"/>
      <c r="AI5" s="40"/>
      <c r="AJ5" s="39"/>
      <c r="AK5" s="39"/>
    </row>
    <row r="6" spans="1:40" ht="22.5" customHeight="1" x14ac:dyDescent="0.15">
      <c r="A6" s="38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40"/>
      <c r="AJ6" s="39"/>
      <c r="AK6" s="39"/>
      <c r="AM6" s="41">
        <v>7.0000000000000007E-2</v>
      </c>
    </row>
    <row r="7" spans="1:40" ht="22.5" customHeight="1" x14ac:dyDescent="0.15">
      <c r="A7" s="38"/>
      <c r="B7" s="170" t="s">
        <v>81</v>
      </c>
      <c r="C7" s="171"/>
      <c r="D7" s="171"/>
      <c r="E7" s="171"/>
      <c r="F7" s="172"/>
      <c r="G7" s="22"/>
      <c r="H7" s="30"/>
      <c r="I7" s="30"/>
      <c r="J7" s="30"/>
      <c r="K7" s="30"/>
      <c r="L7" s="30"/>
      <c r="M7" s="30"/>
      <c r="N7" s="30"/>
      <c r="O7" s="30"/>
      <c r="P7" s="23"/>
      <c r="Q7" s="42"/>
      <c r="R7" s="170" t="s">
        <v>29</v>
      </c>
      <c r="S7" s="171"/>
      <c r="T7" s="171"/>
      <c r="U7" s="171"/>
      <c r="V7" s="172"/>
      <c r="W7" s="193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5"/>
      <c r="AI7" s="40"/>
      <c r="AJ7" s="39"/>
      <c r="AK7" s="39"/>
      <c r="AM7" s="41">
        <v>0.05</v>
      </c>
    </row>
    <row r="8" spans="1:40" ht="22.5" customHeight="1" x14ac:dyDescent="0.15">
      <c r="A8" s="38"/>
      <c r="B8" s="128" t="s">
        <v>86</v>
      </c>
      <c r="C8" s="129"/>
      <c r="D8" s="129"/>
      <c r="E8" s="129"/>
      <c r="F8" s="130"/>
      <c r="G8" s="196"/>
      <c r="H8" s="197"/>
      <c r="I8" s="197"/>
      <c r="J8" s="197"/>
      <c r="K8" s="197"/>
      <c r="L8" s="197"/>
      <c r="M8" s="197"/>
      <c r="N8" s="197"/>
      <c r="O8" s="197"/>
      <c r="P8" s="198"/>
      <c r="Q8" s="54"/>
      <c r="R8" s="128" t="s">
        <v>42</v>
      </c>
      <c r="S8" s="129"/>
      <c r="T8" s="129"/>
      <c r="U8" s="129"/>
      <c r="V8" s="130"/>
      <c r="W8" s="184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6"/>
      <c r="AI8" s="40"/>
      <c r="AJ8" s="39"/>
      <c r="AK8" s="39"/>
      <c r="AM8" s="33">
        <v>0</v>
      </c>
    </row>
    <row r="9" spans="1:40" ht="22.5" customHeight="1" x14ac:dyDescent="0.15">
      <c r="A9" s="38"/>
      <c r="B9" s="131"/>
      <c r="C9" s="132"/>
      <c r="D9" s="132"/>
      <c r="E9" s="132"/>
      <c r="F9" s="133"/>
      <c r="G9" s="196"/>
      <c r="H9" s="197"/>
      <c r="I9" s="197"/>
      <c r="J9" s="197"/>
      <c r="K9" s="197"/>
      <c r="L9" s="197"/>
      <c r="M9" s="197"/>
      <c r="N9" s="197"/>
      <c r="O9" s="197"/>
      <c r="P9" s="198"/>
      <c r="Q9" s="54"/>
      <c r="R9" s="181"/>
      <c r="S9" s="182"/>
      <c r="T9" s="182"/>
      <c r="U9" s="182"/>
      <c r="V9" s="183"/>
      <c r="W9" s="187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9"/>
      <c r="AI9" s="40"/>
      <c r="AJ9" s="39"/>
      <c r="AK9" s="39"/>
    </row>
    <row r="10" spans="1:40" ht="22.5" customHeight="1" x14ac:dyDescent="0.15">
      <c r="A10" s="38"/>
      <c r="B10" s="128" t="s">
        <v>48</v>
      </c>
      <c r="C10" s="129"/>
      <c r="D10" s="129"/>
      <c r="E10" s="129"/>
      <c r="F10" s="130"/>
      <c r="G10" s="196"/>
      <c r="H10" s="197"/>
      <c r="I10" s="197"/>
      <c r="J10" s="197"/>
      <c r="K10" s="197"/>
      <c r="L10" s="197"/>
      <c r="M10" s="197"/>
      <c r="N10" s="197"/>
      <c r="O10" s="197"/>
      <c r="P10" s="198"/>
      <c r="Q10" s="54"/>
      <c r="R10" s="181"/>
      <c r="S10" s="182"/>
      <c r="T10" s="182"/>
      <c r="U10" s="182"/>
      <c r="V10" s="183"/>
      <c r="W10" s="187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9"/>
      <c r="AI10" s="40"/>
      <c r="AJ10" s="39"/>
      <c r="AK10" s="39"/>
      <c r="AM10" s="43">
        <v>2300</v>
      </c>
      <c r="AN10" s="43">
        <v>800</v>
      </c>
    </row>
    <row r="11" spans="1:40" ht="22.5" customHeight="1" x14ac:dyDescent="0.15">
      <c r="A11" s="38"/>
      <c r="B11" s="131"/>
      <c r="C11" s="132"/>
      <c r="D11" s="132"/>
      <c r="E11" s="132"/>
      <c r="F11" s="133"/>
      <c r="G11" s="196"/>
      <c r="H11" s="197"/>
      <c r="I11" s="197"/>
      <c r="J11" s="197"/>
      <c r="K11" s="197"/>
      <c r="L11" s="197"/>
      <c r="M11" s="197"/>
      <c r="N11" s="197"/>
      <c r="O11" s="197"/>
      <c r="P11" s="198"/>
      <c r="Q11" s="54"/>
      <c r="R11" s="181"/>
      <c r="S11" s="182"/>
      <c r="T11" s="182"/>
      <c r="U11" s="182"/>
      <c r="V11" s="183"/>
      <c r="W11" s="187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9"/>
      <c r="AI11" s="40"/>
      <c r="AJ11" s="39"/>
      <c r="AK11" s="39"/>
      <c r="AM11" s="43">
        <v>4000</v>
      </c>
      <c r="AN11" s="43">
        <v>1500</v>
      </c>
    </row>
    <row r="12" spans="1:40" ht="22.5" customHeight="1" x14ac:dyDescent="0.15">
      <c r="A12" s="38"/>
      <c r="B12" s="170" t="s">
        <v>49</v>
      </c>
      <c r="C12" s="171"/>
      <c r="D12" s="171"/>
      <c r="E12" s="171"/>
      <c r="F12" s="172"/>
      <c r="G12" s="199" t="s">
        <v>47</v>
      </c>
      <c r="H12" s="200"/>
      <c r="I12" s="200"/>
      <c r="J12" s="200"/>
      <c r="K12" s="200"/>
      <c r="L12" s="200"/>
      <c r="M12" s="200"/>
      <c r="N12" s="200"/>
      <c r="O12" s="200"/>
      <c r="P12" s="201"/>
      <c r="Q12" s="54"/>
      <c r="R12" s="181"/>
      <c r="S12" s="182"/>
      <c r="T12" s="182"/>
      <c r="U12" s="182"/>
      <c r="V12" s="183"/>
      <c r="W12" s="187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9"/>
      <c r="AI12" s="40"/>
      <c r="AJ12" s="39"/>
      <c r="AK12" s="39"/>
      <c r="AM12" s="43">
        <v>5800</v>
      </c>
      <c r="AN12" s="43">
        <v>2250</v>
      </c>
    </row>
    <row r="13" spans="1:40" ht="22.5" customHeight="1" x14ac:dyDescent="0.15">
      <c r="A13" s="38"/>
      <c r="B13" s="202" t="s">
        <v>45</v>
      </c>
      <c r="C13" s="203"/>
      <c r="D13" s="203"/>
      <c r="E13" s="203"/>
      <c r="F13" s="204"/>
      <c r="G13" s="205">
        <v>0</v>
      </c>
      <c r="H13" s="206"/>
      <c r="I13" s="206"/>
      <c r="J13" s="206"/>
      <c r="K13" s="206"/>
      <c r="L13" s="206"/>
      <c r="M13" s="206"/>
      <c r="N13" s="206"/>
      <c r="O13" s="206"/>
      <c r="P13" s="207"/>
      <c r="Q13" s="54"/>
      <c r="R13" s="131"/>
      <c r="S13" s="132"/>
      <c r="T13" s="132"/>
      <c r="U13" s="132"/>
      <c r="V13" s="133"/>
      <c r="W13" s="190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2"/>
      <c r="AI13" s="40"/>
      <c r="AJ13" s="39"/>
      <c r="AK13" s="39"/>
      <c r="AM13" s="43">
        <v>6550</v>
      </c>
      <c r="AN13" s="43">
        <v>0</v>
      </c>
    </row>
    <row r="14" spans="1:40" ht="22.5" customHeight="1" x14ac:dyDescent="0.15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55"/>
      <c r="Q14" s="55"/>
      <c r="R14" s="55"/>
      <c r="AI14" s="40"/>
      <c r="AJ14" s="39"/>
      <c r="AK14" s="39"/>
      <c r="AM14" s="43">
        <v>7300</v>
      </c>
      <c r="AN14" s="43">
        <v>0</v>
      </c>
    </row>
    <row r="15" spans="1:40" ht="22.5" customHeight="1" x14ac:dyDescent="0.15">
      <c r="A15" s="38"/>
      <c r="B15" s="208" t="s">
        <v>82</v>
      </c>
      <c r="C15" s="209"/>
      <c r="D15" s="166" t="s">
        <v>0</v>
      </c>
      <c r="E15" s="167"/>
      <c r="F15" s="167"/>
      <c r="G15" s="167"/>
      <c r="H15" s="167"/>
      <c r="I15" s="167"/>
      <c r="J15" s="167"/>
      <c r="K15" s="167"/>
      <c r="L15" s="167"/>
      <c r="M15" s="168"/>
      <c r="N15" s="166" t="s">
        <v>1</v>
      </c>
      <c r="O15" s="167"/>
      <c r="P15" s="167"/>
      <c r="Q15" s="167"/>
      <c r="R15" s="168"/>
      <c r="S15" s="143" t="s">
        <v>50</v>
      </c>
      <c r="T15" s="144"/>
      <c r="U15" s="145"/>
      <c r="V15" s="166" t="s">
        <v>2</v>
      </c>
      <c r="W15" s="167"/>
      <c r="X15" s="167"/>
      <c r="Y15" s="167"/>
      <c r="Z15" s="167"/>
      <c r="AA15" s="166" t="s">
        <v>3</v>
      </c>
      <c r="AB15" s="167"/>
      <c r="AC15" s="167"/>
      <c r="AD15" s="167"/>
      <c r="AE15" s="167"/>
      <c r="AF15" s="167"/>
      <c r="AG15" s="167"/>
      <c r="AH15" s="168"/>
      <c r="AI15" s="40"/>
      <c r="AJ15" s="39"/>
      <c r="AK15" s="39"/>
      <c r="AM15" s="43">
        <v>8050</v>
      </c>
      <c r="AN15" s="43">
        <v>0</v>
      </c>
    </row>
    <row r="16" spans="1:40" ht="22.5" customHeight="1" x14ac:dyDescent="0.15">
      <c r="A16" s="38"/>
      <c r="B16" s="210"/>
      <c r="C16" s="211"/>
      <c r="D16" s="108" t="s">
        <v>35</v>
      </c>
      <c r="E16" s="176"/>
      <c r="F16" s="176"/>
      <c r="G16" s="176"/>
      <c r="H16" s="176"/>
      <c r="I16" s="176"/>
      <c r="J16" s="176"/>
      <c r="K16" s="176"/>
      <c r="L16" s="176"/>
      <c r="M16" s="177"/>
      <c r="N16" s="138">
        <f>IF(G12="有",2300,800)</f>
        <v>800</v>
      </c>
      <c r="O16" s="109"/>
      <c r="P16" s="109"/>
      <c r="Q16" s="109"/>
      <c r="R16" s="110"/>
      <c r="S16" s="173"/>
      <c r="T16" s="214"/>
      <c r="U16" s="215"/>
      <c r="V16" s="59"/>
      <c r="W16" s="178">
        <f>N16*S16</f>
        <v>0</v>
      </c>
      <c r="X16" s="179"/>
      <c r="Y16" s="179"/>
      <c r="Z16" s="180"/>
      <c r="AA16" s="216"/>
      <c r="AB16" s="120"/>
      <c r="AC16" s="120"/>
      <c r="AD16" s="120"/>
      <c r="AE16" s="120"/>
      <c r="AF16" s="120"/>
      <c r="AG16" s="120"/>
      <c r="AH16" s="155"/>
      <c r="AI16" s="40"/>
      <c r="AJ16" s="39"/>
      <c r="AK16" s="39"/>
      <c r="AM16" s="43">
        <v>700</v>
      </c>
      <c r="AN16" s="43">
        <v>700</v>
      </c>
    </row>
    <row r="17" spans="1:39" ht="22.5" customHeight="1" x14ac:dyDescent="0.15">
      <c r="A17" s="38"/>
      <c r="B17" s="210"/>
      <c r="C17" s="211"/>
      <c r="D17" s="108" t="s">
        <v>36</v>
      </c>
      <c r="E17" s="176"/>
      <c r="F17" s="176"/>
      <c r="G17" s="176"/>
      <c r="H17" s="176"/>
      <c r="I17" s="176"/>
      <c r="J17" s="176"/>
      <c r="K17" s="176"/>
      <c r="L17" s="176"/>
      <c r="M17" s="177"/>
      <c r="N17" s="138">
        <f>IF(G12="有",4000,1500)</f>
        <v>1500</v>
      </c>
      <c r="O17" s="112"/>
      <c r="P17" s="112"/>
      <c r="Q17" s="112"/>
      <c r="R17" s="139"/>
      <c r="S17" s="173"/>
      <c r="T17" s="174"/>
      <c r="U17" s="175"/>
      <c r="V17" s="59"/>
      <c r="W17" s="178">
        <f t="shared" ref="W17:W22" si="0">N17*S17</f>
        <v>0</v>
      </c>
      <c r="X17" s="179"/>
      <c r="Y17" s="179"/>
      <c r="Z17" s="180"/>
      <c r="AA17" s="216"/>
      <c r="AB17" s="120"/>
      <c r="AC17" s="120"/>
      <c r="AD17" s="120"/>
      <c r="AE17" s="120"/>
      <c r="AF17" s="120"/>
      <c r="AG17" s="120"/>
      <c r="AH17" s="155"/>
      <c r="AI17" s="40"/>
      <c r="AJ17" s="39"/>
      <c r="AK17" s="39"/>
    </row>
    <row r="18" spans="1:39" ht="22.5" customHeight="1" x14ac:dyDescent="0.15">
      <c r="A18" s="38"/>
      <c r="B18" s="210"/>
      <c r="C18" s="211"/>
      <c r="D18" s="108" t="s">
        <v>37</v>
      </c>
      <c r="E18" s="176"/>
      <c r="F18" s="176"/>
      <c r="G18" s="176"/>
      <c r="H18" s="176"/>
      <c r="I18" s="176"/>
      <c r="J18" s="176"/>
      <c r="K18" s="176"/>
      <c r="L18" s="176"/>
      <c r="M18" s="177"/>
      <c r="N18" s="138">
        <f>IF(G12="有",5800,2250)</f>
        <v>2250</v>
      </c>
      <c r="O18" s="112"/>
      <c r="P18" s="112"/>
      <c r="Q18" s="112"/>
      <c r="R18" s="139"/>
      <c r="S18" s="173"/>
      <c r="T18" s="174"/>
      <c r="U18" s="175"/>
      <c r="V18" s="59"/>
      <c r="W18" s="178">
        <f t="shared" si="0"/>
        <v>0</v>
      </c>
      <c r="X18" s="179"/>
      <c r="Y18" s="179"/>
      <c r="Z18" s="180"/>
      <c r="AA18" s="216"/>
      <c r="AB18" s="120"/>
      <c r="AC18" s="120"/>
      <c r="AD18" s="120"/>
      <c r="AE18" s="120"/>
      <c r="AF18" s="120"/>
      <c r="AG18" s="120"/>
      <c r="AH18" s="155"/>
      <c r="AI18" s="40"/>
      <c r="AJ18" s="39"/>
      <c r="AK18" s="39"/>
    </row>
    <row r="19" spans="1:39" ht="22.5" customHeight="1" x14ac:dyDescent="0.15">
      <c r="A19" s="38"/>
      <c r="B19" s="210"/>
      <c r="C19" s="211"/>
      <c r="D19" s="108" t="s">
        <v>38</v>
      </c>
      <c r="E19" s="176"/>
      <c r="F19" s="176"/>
      <c r="G19" s="176"/>
      <c r="H19" s="176"/>
      <c r="I19" s="176"/>
      <c r="J19" s="176"/>
      <c r="K19" s="176"/>
      <c r="L19" s="176"/>
      <c r="M19" s="177"/>
      <c r="N19" s="138">
        <f>IF(G12="有",6550,0)</f>
        <v>0</v>
      </c>
      <c r="O19" s="112"/>
      <c r="P19" s="112"/>
      <c r="Q19" s="112"/>
      <c r="R19" s="139"/>
      <c r="S19" s="173"/>
      <c r="T19" s="174"/>
      <c r="U19" s="175"/>
      <c r="V19" s="59"/>
      <c r="W19" s="178">
        <f t="shared" si="0"/>
        <v>0</v>
      </c>
      <c r="X19" s="179"/>
      <c r="Y19" s="179"/>
      <c r="Z19" s="180"/>
      <c r="AA19" s="216"/>
      <c r="AB19" s="120"/>
      <c r="AC19" s="120"/>
      <c r="AD19" s="120"/>
      <c r="AE19" s="120"/>
      <c r="AF19" s="120"/>
      <c r="AG19" s="120"/>
      <c r="AH19" s="155"/>
      <c r="AI19" s="40"/>
      <c r="AJ19" s="39"/>
      <c r="AK19" s="39"/>
    </row>
    <row r="20" spans="1:39" ht="22.5" customHeight="1" x14ac:dyDescent="0.15">
      <c r="A20" s="38"/>
      <c r="B20" s="210"/>
      <c r="C20" s="211"/>
      <c r="D20" s="108" t="s">
        <v>39</v>
      </c>
      <c r="E20" s="176"/>
      <c r="F20" s="176"/>
      <c r="G20" s="176"/>
      <c r="H20" s="176"/>
      <c r="I20" s="176"/>
      <c r="J20" s="176"/>
      <c r="K20" s="176"/>
      <c r="L20" s="176"/>
      <c r="M20" s="177"/>
      <c r="N20" s="138">
        <f>IF(G12="有",7300,0)</f>
        <v>0</v>
      </c>
      <c r="O20" s="112"/>
      <c r="P20" s="112"/>
      <c r="Q20" s="112"/>
      <c r="R20" s="139"/>
      <c r="S20" s="173"/>
      <c r="T20" s="174"/>
      <c r="U20" s="175"/>
      <c r="V20" s="59"/>
      <c r="W20" s="178">
        <f t="shared" si="0"/>
        <v>0</v>
      </c>
      <c r="X20" s="179"/>
      <c r="Y20" s="179"/>
      <c r="Z20" s="180"/>
      <c r="AA20" s="216"/>
      <c r="AB20" s="120"/>
      <c r="AC20" s="120"/>
      <c r="AD20" s="120"/>
      <c r="AE20" s="120"/>
      <c r="AF20" s="120"/>
      <c r="AG20" s="120"/>
      <c r="AH20" s="155"/>
      <c r="AI20" s="40"/>
      <c r="AJ20" s="39"/>
      <c r="AK20" s="39"/>
      <c r="AM20" s="44"/>
    </row>
    <row r="21" spans="1:39" ht="22.5" customHeight="1" x14ac:dyDescent="0.15">
      <c r="A21" s="38"/>
      <c r="B21" s="210"/>
      <c r="C21" s="211"/>
      <c r="D21" s="108" t="s">
        <v>40</v>
      </c>
      <c r="E21" s="176"/>
      <c r="F21" s="176"/>
      <c r="G21" s="176"/>
      <c r="H21" s="176"/>
      <c r="I21" s="176"/>
      <c r="J21" s="176"/>
      <c r="K21" s="176"/>
      <c r="L21" s="176"/>
      <c r="M21" s="177"/>
      <c r="N21" s="138">
        <f>IF(G12="有",8050,0)</f>
        <v>0</v>
      </c>
      <c r="O21" s="112"/>
      <c r="P21" s="112"/>
      <c r="Q21" s="112"/>
      <c r="R21" s="139"/>
      <c r="S21" s="173"/>
      <c r="T21" s="174"/>
      <c r="U21" s="175"/>
      <c r="V21" s="59"/>
      <c r="W21" s="178">
        <f t="shared" si="0"/>
        <v>0</v>
      </c>
      <c r="X21" s="179"/>
      <c r="Y21" s="179"/>
      <c r="Z21" s="180"/>
      <c r="AA21" s="216"/>
      <c r="AB21" s="120"/>
      <c r="AC21" s="120"/>
      <c r="AD21" s="120"/>
      <c r="AE21" s="120"/>
      <c r="AF21" s="120"/>
      <c r="AG21" s="120"/>
      <c r="AH21" s="155"/>
      <c r="AI21" s="40"/>
      <c r="AJ21" s="39"/>
      <c r="AK21" s="39"/>
      <c r="AM21" s="44"/>
    </row>
    <row r="22" spans="1:39" ht="22.5" customHeight="1" thickBot="1" x14ac:dyDescent="0.2">
      <c r="A22" s="38"/>
      <c r="B22" s="210"/>
      <c r="C22" s="211"/>
      <c r="D22" s="224" t="s">
        <v>41</v>
      </c>
      <c r="E22" s="225"/>
      <c r="F22" s="225"/>
      <c r="G22" s="225"/>
      <c r="H22" s="225"/>
      <c r="I22" s="225"/>
      <c r="J22" s="225"/>
      <c r="K22" s="225"/>
      <c r="L22" s="225"/>
      <c r="M22" s="226"/>
      <c r="N22" s="138">
        <v>700</v>
      </c>
      <c r="O22" s="112"/>
      <c r="P22" s="112"/>
      <c r="Q22" s="112"/>
      <c r="R22" s="139"/>
      <c r="S22" s="220"/>
      <c r="T22" s="221"/>
      <c r="U22" s="222"/>
      <c r="V22" s="59"/>
      <c r="W22" s="178">
        <f t="shared" si="0"/>
        <v>0</v>
      </c>
      <c r="X22" s="179"/>
      <c r="Y22" s="179"/>
      <c r="Z22" s="180"/>
      <c r="AA22" s="217"/>
      <c r="AB22" s="123"/>
      <c r="AC22" s="123"/>
      <c r="AD22" s="123"/>
      <c r="AE22" s="123"/>
      <c r="AF22" s="123"/>
      <c r="AG22" s="123"/>
      <c r="AH22" s="218"/>
      <c r="AI22" s="40"/>
      <c r="AJ22" s="39"/>
      <c r="AK22" s="39"/>
    </row>
    <row r="23" spans="1:39" ht="22.5" customHeight="1" thickTop="1" x14ac:dyDescent="0.15">
      <c r="A23" s="45"/>
      <c r="B23" s="212"/>
      <c r="C23" s="213"/>
      <c r="D23" s="134" t="s">
        <v>5</v>
      </c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223"/>
      <c r="V23" s="56" t="s">
        <v>87</v>
      </c>
      <c r="W23" s="117">
        <f>SUM(V16:Z22)</f>
        <v>0</v>
      </c>
      <c r="X23" s="117"/>
      <c r="Y23" s="117"/>
      <c r="Z23" s="219"/>
      <c r="AA23" s="227"/>
      <c r="AB23" s="228"/>
      <c r="AC23" s="228"/>
      <c r="AD23" s="228"/>
      <c r="AE23" s="228"/>
      <c r="AF23" s="228"/>
      <c r="AG23" s="228"/>
      <c r="AH23" s="229"/>
      <c r="AI23" s="40"/>
      <c r="AJ23" s="39"/>
      <c r="AK23" s="39"/>
    </row>
    <row r="24" spans="1:39" ht="22.5" customHeight="1" x14ac:dyDescent="0.15">
      <c r="A24" s="45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40"/>
      <c r="AJ24" s="39"/>
      <c r="AK24" s="39"/>
    </row>
    <row r="25" spans="1:39" ht="22.5" customHeight="1" x14ac:dyDescent="0.15">
      <c r="A25" s="45"/>
      <c r="B25" s="230" t="s">
        <v>83</v>
      </c>
      <c r="C25" s="231"/>
      <c r="D25" s="147" t="s">
        <v>7</v>
      </c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7" t="s">
        <v>6</v>
      </c>
      <c r="W25" s="148"/>
      <c r="X25" s="148"/>
      <c r="Y25" s="148"/>
      <c r="Z25" s="149"/>
      <c r="AA25" s="148" t="s">
        <v>3</v>
      </c>
      <c r="AB25" s="148"/>
      <c r="AC25" s="148"/>
      <c r="AD25" s="148"/>
      <c r="AE25" s="148"/>
      <c r="AF25" s="148"/>
      <c r="AG25" s="148"/>
      <c r="AH25" s="149"/>
      <c r="AI25" s="40"/>
      <c r="AJ25" s="39"/>
      <c r="AK25" s="39"/>
    </row>
    <row r="26" spans="1:39" ht="22.5" customHeight="1" x14ac:dyDescent="0.15">
      <c r="A26" s="45"/>
      <c r="B26" s="232"/>
      <c r="C26" s="233"/>
      <c r="D26" s="164" t="s">
        <v>44</v>
      </c>
      <c r="E26" s="165"/>
      <c r="F26" s="165"/>
      <c r="G26" s="165"/>
      <c r="H26" s="165"/>
      <c r="I26" s="165"/>
      <c r="J26" s="165"/>
      <c r="K26" s="165"/>
      <c r="L26" s="165"/>
      <c r="M26" s="116"/>
      <c r="N26" s="166" t="s">
        <v>1</v>
      </c>
      <c r="O26" s="167"/>
      <c r="P26" s="167"/>
      <c r="Q26" s="167"/>
      <c r="R26" s="168"/>
      <c r="S26" s="143" t="s">
        <v>50</v>
      </c>
      <c r="T26" s="144"/>
      <c r="U26" s="145"/>
      <c r="V26" s="150"/>
      <c r="W26" s="151"/>
      <c r="X26" s="151"/>
      <c r="Y26" s="151"/>
      <c r="Z26" s="152"/>
      <c r="AA26" s="151"/>
      <c r="AB26" s="151"/>
      <c r="AC26" s="151"/>
      <c r="AD26" s="151"/>
      <c r="AE26" s="151"/>
      <c r="AF26" s="151"/>
      <c r="AG26" s="151"/>
      <c r="AH26" s="152"/>
      <c r="AI26" s="40"/>
      <c r="AJ26" s="39"/>
      <c r="AK26" s="39"/>
    </row>
    <row r="27" spans="1:39" ht="22.5" customHeight="1" x14ac:dyDescent="0.15">
      <c r="A27" s="45"/>
      <c r="B27" s="232"/>
      <c r="C27" s="233"/>
      <c r="D27" s="108" t="s">
        <v>35</v>
      </c>
      <c r="E27" s="176"/>
      <c r="F27" s="176"/>
      <c r="G27" s="176"/>
      <c r="H27" s="176"/>
      <c r="I27" s="176"/>
      <c r="J27" s="176"/>
      <c r="K27" s="176"/>
      <c r="L27" s="176"/>
      <c r="M27" s="177"/>
      <c r="N27" s="113">
        <f>INT(N16*G13)</f>
        <v>0</v>
      </c>
      <c r="O27" s="153"/>
      <c r="P27" s="153"/>
      <c r="Q27" s="153"/>
      <c r="R27" s="154"/>
      <c r="S27" s="111">
        <f>S16</f>
        <v>0</v>
      </c>
      <c r="T27" s="146"/>
      <c r="U27" s="146"/>
      <c r="V27" s="57"/>
      <c r="W27" s="109">
        <f>N27*S27</f>
        <v>0</v>
      </c>
      <c r="X27" s="109"/>
      <c r="Y27" s="109"/>
      <c r="Z27" s="110"/>
      <c r="AA27" s="120"/>
      <c r="AB27" s="120"/>
      <c r="AC27" s="120"/>
      <c r="AD27" s="120"/>
      <c r="AE27" s="120"/>
      <c r="AF27" s="120"/>
      <c r="AG27" s="120"/>
      <c r="AH27" s="155"/>
      <c r="AI27" s="46"/>
      <c r="AJ27" s="32"/>
      <c r="AK27" s="32"/>
    </row>
    <row r="28" spans="1:39" ht="22.5" customHeight="1" x14ac:dyDescent="0.15">
      <c r="A28" s="45"/>
      <c r="B28" s="232"/>
      <c r="C28" s="233"/>
      <c r="D28" s="108" t="s">
        <v>36</v>
      </c>
      <c r="E28" s="176"/>
      <c r="F28" s="176"/>
      <c r="G28" s="176"/>
      <c r="H28" s="176"/>
      <c r="I28" s="176"/>
      <c r="J28" s="176"/>
      <c r="K28" s="176"/>
      <c r="L28" s="176"/>
      <c r="M28" s="177"/>
      <c r="N28" s="113">
        <f>INT(N17*G13)</f>
        <v>0</v>
      </c>
      <c r="O28" s="114"/>
      <c r="P28" s="114"/>
      <c r="Q28" s="114"/>
      <c r="R28" s="115"/>
      <c r="S28" s="111">
        <f t="shared" ref="S28:S33" si="1">S17</f>
        <v>0</v>
      </c>
      <c r="T28" s="112"/>
      <c r="U28" s="112"/>
      <c r="V28" s="57"/>
      <c r="W28" s="109">
        <f t="shared" ref="W28:W33" si="2">N28*S28</f>
        <v>0</v>
      </c>
      <c r="X28" s="109"/>
      <c r="Y28" s="109"/>
      <c r="Z28" s="110"/>
      <c r="AA28" s="120"/>
      <c r="AB28" s="121"/>
      <c r="AC28" s="121"/>
      <c r="AD28" s="121"/>
      <c r="AE28" s="121"/>
      <c r="AF28" s="121"/>
      <c r="AG28" s="121"/>
      <c r="AH28" s="122"/>
      <c r="AI28" s="46"/>
      <c r="AJ28" s="32"/>
      <c r="AK28" s="32"/>
    </row>
    <row r="29" spans="1:39" ht="22.5" customHeight="1" x14ac:dyDescent="0.15">
      <c r="A29" s="45"/>
      <c r="B29" s="232"/>
      <c r="C29" s="233"/>
      <c r="D29" s="108" t="s">
        <v>37</v>
      </c>
      <c r="E29" s="176"/>
      <c r="F29" s="176"/>
      <c r="G29" s="176"/>
      <c r="H29" s="176"/>
      <c r="I29" s="176"/>
      <c r="J29" s="176"/>
      <c r="K29" s="176"/>
      <c r="L29" s="176"/>
      <c r="M29" s="177"/>
      <c r="N29" s="113">
        <f>INT(N18*G13)</f>
        <v>0</v>
      </c>
      <c r="O29" s="114"/>
      <c r="P29" s="114"/>
      <c r="Q29" s="114"/>
      <c r="R29" s="115"/>
      <c r="S29" s="111">
        <f t="shared" si="1"/>
        <v>0</v>
      </c>
      <c r="T29" s="112"/>
      <c r="U29" s="112"/>
      <c r="V29" s="57"/>
      <c r="W29" s="109">
        <f t="shared" si="2"/>
        <v>0</v>
      </c>
      <c r="X29" s="109"/>
      <c r="Y29" s="109"/>
      <c r="Z29" s="110"/>
      <c r="AA29" s="120"/>
      <c r="AB29" s="121"/>
      <c r="AC29" s="121"/>
      <c r="AD29" s="121"/>
      <c r="AE29" s="121"/>
      <c r="AF29" s="121"/>
      <c r="AG29" s="121"/>
      <c r="AH29" s="122"/>
      <c r="AI29" s="46"/>
      <c r="AJ29" s="32"/>
      <c r="AK29" s="32"/>
    </row>
    <row r="30" spans="1:39" ht="22.5" customHeight="1" x14ac:dyDescent="0.15">
      <c r="A30" s="45"/>
      <c r="B30" s="232"/>
      <c r="C30" s="233"/>
      <c r="D30" s="108" t="s">
        <v>38</v>
      </c>
      <c r="E30" s="176"/>
      <c r="F30" s="176"/>
      <c r="G30" s="176"/>
      <c r="H30" s="176"/>
      <c r="I30" s="176"/>
      <c r="J30" s="176"/>
      <c r="K30" s="176"/>
      <c r="L30" s="176"/>
      <c r="M30" s="177"/>
      <c r="N30" s="113">
        <f>INT(N19*G13)</f>
        <v>0</v>
      </c>
      <c r="O30" s="114"/>
      <c r="P30" s="114"/>
      <c r="Q30" s="114"/>
      <c r="R30" s="115"/>
      <c r="S30" s="111">
        <f t="shared" si="1"/>
        <v>0</v>
      </c>
      <c r="T30" s="112"/>
      <c r="U30" s="112"/>
      <c r="V30" s="57"/>
      <c r="W30" s="109">
        <f t="shared" si="2"/>
        <v>0</v>
      </c>
      <c r="X30" s="109"/>
      <c r="Y30" s="109"/>
      <c r="Z30" s="110"/>
      <c r="AA30" s="120"/>
      <c r="AB30" s="121"/>
      <c r="AC30" s="121"/>
      <c r="AD30" s="121"/>
      <c r="AE30" s="121"/>
      <c r="AF30" s="121"/>
      <c r="AG30" s="121"/>
      <c r="AH30" s="122"/>
      <c r="AI30" s="46"/>
      <c r="AJ30" s="32"/>
      <c r="AK30" s="32"/>
    </row>
    <row r="31" spans="1:39" ht="22.5" customHeight="1" x14ac:dyDescent="0.15">
      <c r="A31" s="45"/>
      <c r="B31" s="232"/>
      <c r="C31" s="233"/>
      <c r="D31" s="108" t="s">
        <v>39</v>
      </c>
      <c r="E31" s="176"/>
      <c r="F31" s="176"/>
      <c r="G31" s="176"/>
      <c r="H31" s="176"/>
      <c r="I31" s="176"/>
      <c r="J31" s="176"/>
      <c r="K31" s="176"/>
      <c r="L31" s="176"/>
      <c r="M31" s="177"/>
      <c r="N31" s="113">
        <f>INT(N20*G13)</f>
        <v>0</v>
      </c>
      <c r="O31" s="114"/>
      <c r="P31" s="114"/>
      <c r="Q31" s="114"/>
      <c r="R31" s="115"/>
      <c r="S31" s="111">
        <f t="shared" si="1"/>
        <v>0</v>
      </c>
      <c r="T31" s="112"/>
      <c r="U31" s="112"/>
      <c r="V31" s="57"/>
      <c r="W31" s="109">
        <f t="shared" si="2"/>
        <v>0</v>
      </c>
      <c r="X31" s="109"/>
      <c r="Y31" s="109"/>
      <c r="Z31" s="110"/>
      <c r="AA31" s="120"/>
      <c r="AB31" s="121"/>
      <c r="AC31" s="121"/>
      <c r="AD31" s="121"/>
      <c r="AE31" s="121"/>
      <c r="AF31" s="121"/>
      <c r="AG31" s="121"/>
      <c r="AH31" s="122"/>
      <c r="AI31" s="46"/>
      <c r="AJ31" s="32"/>
      <c r="AK31" s="32"/>
    </row>
    <row r="32" spans="1:39" ht="22.5" customHeight="1" x14ac:dyDescent="0.15">
      <c r="A32" s="45"/>
      <c r="B32" s="232"/>
      <c r="C32" s="233"/>
      <c r="D32" s="108" t="s">
        <v>40</v>
      </c>
      <c r="E32" s="176"/>
      <c r="F32" s="176"/>
      <c r="G32" s="176"/>
      <c r="H32" s="176"/>
      <c r="I32" s="176"/>
      <c r="J32" s="176"/>
      <c r="K32" s="176"/>
      <c r="L32" s="176"/>
      <c r="M32" s="177"/>
      <c r="N32" s="113">
        <f>INT(N21*G13)</f>
        <v>0</v>
      </c>
      <c r="O32" s="114"/>
      <c r="P32" s="114"/>
      <c r="Q32" s="114"/>
      <c r="R32" s="115"/>
      <c r="S32" s="111">
        <f t="shared" si="1"/>
        <v>0</v>
      </c>
      <c r="T32" s="112"/>
      <c r="U32" s="112"/>
      <c r="V32" s="57"/>
      <c r="W32" s="109">
        <f t="shared" si="2"/>
        <v>0</v>
      </c>
      <c r="X32" s="109"/>
      <c r="Y32" s="109"/>
      <c r="Z32" s="110"/>
      <c r="AA32" s="120"/>
      <c r="AB32" s="121"/>
      <c r="AC32" s="121"/>
      <c r="AD32" s="121"/>
      <c r="AE32" s="121"/>
      <c r="AF32" s="121"/>
      <c r="AG32" s="121"/>
      <c r="AH32" s="122"/>
      <c r="AI32" s="46"/>
      <c r="AJ32" s="32"/>
      <c r="AK32" s="32"/>
    </row>
    <row r="33" spans="1:37" ht="22.5" customHeight="1" thickBot="1" x14ac:dyDescent="0.2">
      <c r="A33" s="45"/>
      <c r="B33" s="232"/>
      <c r="C33" s="233"/>
      <c r="D33" s="224" t="s">
        <v>41</v>
      </c>
      <c r="E33" s="225"/>
      <c r="F33" s="225"/>
      <c r="G33" s="225"/>
      <c r="H33" s="225"/>
      <c r="I33" s="225"/>
      <c r="J33" s="225"/>
      <c r="K33" s="225"/>
      <c r="L33" s="225"/>
      <c r="M33" s="226"/>
      <c r="N33" s="140">
        <f>INT(N22*G13)</f>
        <v>0</v>
      </c>
      <c r="O33" s="141"/>
      <c r="P33" s="141"/>
      <c r="Q33" s="141"/>
      <c r="R33" s="142"/>
      <c r="S33" s="136">
        <f t="shared" si="1"/>
        <v>0</v>
      </c>
      <c r="T33" s="137"/>
      <c r="U33" s="137"/>
      <c r="V33" s="58"/>
      <c r="W33" s="109">
        <f t="shared" si="2"/>
        <v>0</v>
      </c>
      <c r="X33" s="109"/>
      <c r="Y33" s="109"/>
      <c r="Z33" s="110"/>
      <c r="AA33" s="123"/>
      <c r="AB33" s="124"/>
      <c r="AC33" s="124"/>
      <c r="AD33" s="124"/>
      <c r="AE33" s="124"/>
      <c r="AF33" s="124"/>
      <c r="AG33" s="124"/>
      <c r="AH33" s="125"/>
      <c r="AI33" s="46"/>
      <c r="AJ33" s="32"/>
      <c r="AK33" s="32"/>
    </row>
    <row r="34" spans="1:37" ht="22.5" customHeight="1" thickTop="1" x14ac:dyDescent="0.15">
      <c r="A34" s="45"/>
      <c r="B34" s="234"/>
      <c r="C34" s="235"/>
      <c r="D34" s="134" t="s">
        <v>84</v>
      </c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47" t="s">
        <v>85</v>
      </c>
      <c r="W34" s="117">
        <f>SUM(W27:Z33)</f>
        <v>0</v>
      </c>
      <c r="X34" s="118"/>
      <c r="Y34" s="118"/>
      <c r="Z34" s="119"/>
      <c r="AA34" s="126"/>
      <c r="AB34" s="126"/>
      <c r="AC34" s="126"/>
      <c r="AD34" s="126"/>
      <c r="AE34" s="126"/>
      <c r="AF34" s="126"/>
      <c r="AG34" s="126"/>
      <c r="AH34" s="127"/>
      <c r="AI34" s="46"/>
      <c r="AJ34" s="32"/>
      <c r="AK34" s="32"/>
    </row>
    <row r="35" spans="1:37" ht="22.5" customHeight="1" x14ac:dyDescent="0.15">
      <c r="A35" s="45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46"/>
      <c r="AJ35" s="32"/>
      <c r="AK35" s="32"/>
    </row>
    <row r="36" spans="1:37" ht="22.5" customHeight="1" x14ac:dyDescent="0.15">
      <c r="A36" s="45"/>
      <c r="B36" s="39"/>
      <c r="C36" s="39"/>
      <c r="D36" s="105" t="s">
        <v>43</v>
      </c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6">
        <f>W23-W34</f>
        <v>0</v>
      </c>
      <c r="W36" s="107"/>
      <c r="X36" s="107"/>
      <c r="Y36" s="107"/>
      <c r="Z36" s="108"/>
      <c r="AA36" s="116" t="s">
        <v>9</v>
      </c>
      <c r="AB36" s="105"/>
      <c r="AC36" s="39"/>
      <c r="AD36" s="39"/>
      <c r="AE36" s="39"/>
      <c r="AF36" s="39"/>
      <c r="AG36" s="39"/>
      <c r="AH36" s="39"/>
      <c r="AI36" s="46"/>
      <c r="AJ36" s="32"/>
      <c r="AK36" s="32"/>
    </row>
    <row r="37" spans="1:37" ht="22.5" customHeight="1" x14ac:dyDescent="0.15">
      <c r="A37" s="45"/>
      <c r="B37" s="39"/>
      <c r="C37" s="39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9"/>
      <c r="W37" s="50"/>
      <c r="X37" s="50"/>
      <c r="Y37" s="50"/>
      <c r="Z37" s="50"/>
      <c r="AA37" s="48"/>
      <c r="AB37" s="48"/>
      <c r="AC37" s="39"/>
      <c r="AD37" s="39"/>
      <c r="AE37" s="39"/>
      <c r="AF37" s="39"/>
      <c r="AG37" s="39"/>
      <c r="AH37" s="39"/>
      <c r="AI37" s="46"/>
      <c r="AJ37" s="32"/>
      <c r="AK37" s="32"/>
    </row>
    <row r="38" spans="1:37" ht="22.5" customHeight="1" x14ac:dyDescent="0.15">
      <c r="A38" s="5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52"/>
      <c r="AJ38" s="32"/>
      <c r="AK38" s="32"/>
    </row>
    <row r="39" spans="1:37" ht="22.5" customHeight="1" x14ac:dyDescent="0.15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</row>
    <row r="40" spans="1:37" ht="22.5" customHeight="1" x14ac:dyDescent="0.15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</row>
    <row r="41" spans="1:37" ht="22.5" customHeight="1" x14ac:dyDescent="0.15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</row>
    <row r="42" spans="1:37" ht="22.5" customHeight="1" x14ac:dyDescent="0.15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</row>
    <row r="43" spans="1:37" ht="22.5" customHeight="1" x14ac:dyDescent="0.15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</row>
    <row r="44" spans="1:37" ht="22.5" customHeight="1" x14ac:dyDescent="0.15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</row>
    <row r="45" spans="1:37" ht="22.5" customHeight="1" x14ac:dyDescent="0.15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</row>
    <row r="46" spans="1:37" ht="22.5" customHeight="1" x14ac:dyDescent="0.15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</row>
    <row r="47" spans="1:37" ht="22.5" customHeight="1" x14ac:dyDescent="0.15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</row>
    <row r="48" spans="1:37" ht="22.5" customHeight="1" x14ac:dyDescent="0.15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</row>
    <row r="49" spans="1:37" ht="22.5" customHeight="1" x14ac:dyDescent="0.15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</row>
    <row r="50" spans="1:37" ht="22.5" customHeight="1" x14ac:dyDescent="0.15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</row>
    <row r="51" spans="1:37" ht="22.5" customHeight="1" x14ac:dyDescent="0.15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</row>
    <row r="52" spans="1:37" ht="22.5" customHeight="1" x14ac:dyDescent="0.15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</row>
    <row r="53" spans="1:37" ht="22.5" customHeight="1" x14ac:dyDescent="0.15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</row>
    <row r="54" spans="1:37" ht="22.5" customHeight="1" x14ac:dyDescent="0.15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</row>
    <row r="55" spans="1:37" ht="22.5" customHeight="1" x14ac:dyDescent="0.15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</row>
    <row r="56" spans="1:37" ht="22.5" customHeight="1" x14ac:dyDescent="0.15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</row>
    <row r="57" spans="1:37" ht="22.5" customHeight="1" x14ac:dyDescent="0.15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</row>
    <row r="58" spans="1:37" ht="22.5" customHeight="1" x14ac:dyDescent="0.15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</row>
    <row r="59" spans="1:37" ht="22.5" customHeight="1" x14ac:dyDescent="0.15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</row>
    <row r="60" spans="1:37" ht="22.5" customHeight="1" x14ac:dyDescent="0.15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</row>
    <row r="61" spans="1:37" ht="22.5" customHeight="1" x14ac:dyDescent="0.15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</row>
    <row r="62" spans="1:37" ht="22.5" customHeight="1" x14ac:dyDescent="0.15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</row>
    <row r="63" spans="1:37" ht="22.5" customHeight="1" x14ac:dyDescent="0.15">
      <c r="A63" s="32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</row>
    <row r="64" spans="1:37" ht="22.5" customHeight="1" x14ac:dyDescent="0.15">
      <c r="A64" s="32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</row>
    <row r="65" spans="1:37" ht="22.5" customHeight="1" x14ac:dyDescent="0.15">
      <c r="A65" s="32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</row>
    <row r="66" spans="1:37" ht="22.5" customHeight="1" x14ac:dyDescent="0.15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</row>
    <row r="67" spans="1:37" ht="22.5" customHeight="1" x14ac:dyDescent="0.15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</row>
    <row r="68" spans="1:37" ht="22.5" customHeight="1" x14ac:dyDescent="0.15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</row>
    <row r="69" spans="1:37" ht="22.5" customHeight="1" x14ac:dyDescent="0.1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</row>
    <row r="70" spans="1:37" ht="22.5" customHeight="1" x14ac:dyDescent="0.15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</row>
    <row r="71" spans="1:37" ht="22.5" customHeight="1" x14ac:dyDescent="0.15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</row>
    <row r="72" spans="1:37" ht="22.5" customHeight="1" x14ac:dyDescent="0.15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</row>
    <row r="73" spans="1:37" ht="22.5" customHeight="1" x14ac:dyDescent="0.15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</row>
    <row r="74" spans="1:37" ht="22.5" customHeight="1" x14ac:dyDescent="0.15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</row>
    <row r="75" spans="1:37" ht="22.5" customHeight="1" x14ac:dyDescent="0.1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</row>
    <row r="76" spans="1:37" ht="22.5" customHeight="1" x14ac:dyDescent="0.15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</row>
    <row r="77" spans="1:37" ht="22.5" customHeight="1" x14ac:dyDescent="0.15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</row>
    <row r="78" spans="1:37" ht="22.5" customHeight="1" x14ac:dyDescent="0.1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</row>
    <row r="79" spans="1:37" ht="22.5" customHeight="1" x14ac:dyDescent="0.15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</row>
    <row r="80" spans="1:37" ht="22.5" customHeight="1" x14ac:dyDescent="0.15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</row>
    <row r="81" spans="1:37" ht="22.5" customHeight="1" x14ac:dyDescent="0.15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</row>
    <row r="82" spans="1:37" ht="22.5" customHeight="1" x14ac:dyDescent="0.15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</row>
    <row r="83" spans="1:37" ht="22.5" customHeight="1" x14ac:dyDescent="0.15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</row>
    <row r="84" spans="1:37" ht="22.5" customHeight="1" x14ac:dyDescent="0.15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</row>
    <row r="85" spans="1:37" ht="22.5" customHeight="1" x14ac:dyDescent="0.1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</row>
    <row r="86" spans="1:37" ht="22.5" customHeight="1" x14ac:dyDescent="0.15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</row>
    <row r="87" spans="1:37" ht="22.5" customHeight="1" x14ac:dyDescent="0.15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</row>
    <row r="88" spans="1:37" ht="22.5" customHeight="1" x14ac:dyDescent="0.15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</row>
    <row r="89" spans="1:37" ht="22.5" customHeight="1" x14ac:dyDescent="0.15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</row>
    <row r="90" spans="1:37" ht="22.5" customHeight="1" x14ac:dyDescent="0.15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</row>
    <row r="91" spans="1:37" ht="22.5" customHeight="1" x14ac:dyDescent="0.15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</row>
    <row r="92" spans="1:37" ht="22.5" customHeight="1" x14ac:dyDescent="0.15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</row>
    <row r="93" spans="1:37" ht="22.5" customHeight="1" x14ac:dyDescent="0.15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</row>
    <row r="94" spans="1:37" ht="22.5" customHeight="1" x14ac:dyDescent="0.15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</row>
    <row r="95" spans="1:37" ht="22.5" customHeight="1" x14ac:dyDescent="0.1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</row>
    <row r="96" spans="1:37" ht="22.5" customHeight="1" x14ac:dyDescent="0.15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</row>
    <row r="97" spans="1:37" ht="22.5" customHeight="1" x14ac:dyDescent="0.15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</row>
    <row r="98" spans="1:37" ht="22.5" customHeight="1" x14ac:dyDescent="0.15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</row>
    <row r="99" spans="1:37" ht="22.5" customHeight="1" x14ac:dyDescent="0.15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</row>
    <row r="100" spans="1:37" ht="22.5" customHeight="1" x14ac:dyDescent="0.15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</row>
    <row r="101" spans="1:37" ht="22.5" customHeight="1" x14ac:dyDescent="0.15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</row>
    <row r="102" spans="1:37" ht="22.5" customHeight="1" x14ac:dyDescent="0.15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</row>
    <row r="103" spans="1:37" ht="22.5" customHeight="1" x14ac:dyDescent="0.15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</row>
    <row r="104" spans="1:37" ht="22.5" customHeight="1" x14ac:dyDescent="0.15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</row>
    <row r="105" spans="1:37" ht="22.5" customHeight="1" x14ac:dyDescent="0.15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</row>
    <row r="106" spans="1:37" ht="22.5" customHeight="1" x14ac:dyDescent="0.15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</row>
    <row r="107" spans="1:37" ht="22.5" customHeight="1" x14ac:dyDescent="0.1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</row>
    <row r="108" spans="1:37" ht="22.5" customHeight="1" x14ac:dyDescent="0.1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</row>
    <row r="109" spans="1:37" ht="22.5" customHeight="1" x14ac:dyDescent="0.15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</row>
    <row r="110" spans="1:37" ht="22.5" customHeight="1" x14ac:dyDescent="0.15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</row>
    <row r="111" spans="1:37" ht="22.5" customHeight="1" x14ac:dyDescent="0.15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</row>
    <row r="112" spans="1:37" ht="22.5" customHeight="1" x14ac:dyDescent="0.15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</row>
    <row r="113" spans="1:37" ht="22.5" customHeight="1" x14ac:dyDescent="0.15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</row>
    <row r="114" spans="1:37" ht="22.5" customHeight="1" x14ac:dyDescent="0.15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</row>
    <row r="115" spans="1:37" ht="22.5" customHeight="1" x14ac:dyDescent="0.1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</row>
    <row r="116" spans="1:37" ht="22.5" customHeight="1" x14ac:dyDescent="0.15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</row>
    <row r="117" spans="1:37" ht="22.5" customHeight="1" x14ac:dyDescent="0.15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</row>
    <row r="118" spans="1:37" ht="22.5" customHeight="1" x14ac:dyDescent="0.15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</row>
    <row r="119" spans="1:37" ht="22.5" customHeight="1" x14ac:dyDescent="0.15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</row>
    <row r="120" spans="1:37" ht="22.5" customHeight="1" x14ac:dyDescent="0.15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</row>
    <row r="121" spans="1:37" ht="22.5" customHeight="1" x14ac:dyDescent="0.15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</row>
    <row r="122" spans="1:37" ht="22.5" customHeight="1" x14ac:dyDescent="0.15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</row>
    <row r="123" spans="1:37" ht="22.5" customHeight="1" x14ac:dyDescent="0.15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</row>
    <row r="124" spans="1:37" ht="22.5" customHeight="1" x14ac:dyDescent="0.15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</row>
    <row r="125" spans="1:37" ht="22.5" customHeight="1" x14ac:dyDescent="0.15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</row>
    <row r="126" spans="1:37" ht="22.5" customHeight="1" x14ac:dyDescent="0.15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</row>
    <row r="127" spans="1:37" ht="22.5" customHeight="1" x14ac:dyDescent="0.15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</row>
    <row r="128" spans="1:37" ht="22.5" customHeight="1" x14ac:dyDescent="0.15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</row>
    <row r="129" spans="1:37" ht="22.5" customHeight="1" x14ac:dyDescent="0.15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</row>
    <row r="130" spans="1:37" ht="22.5" customHeight="1" x14ac:dyDescent="0.15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</row>
    <row r="131" spans="1:37" ht="22.5" customHeight="1" x14ac:dyDescent="0.15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</row>
    <row r="132" spans="1:37" ht="22.5" customHeight="1" x14ac:dyDescent="0.15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</row>
    <row r="133" spans="1:37" ht="22.5" customHeight="1" x14ac:dyDescent="0.15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</row>
    <row r="134" spans="1:37" ht="22.5" customHeight="1" x14ac:dyDescent="0.15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</row>
    <row r="135" spans="1:37" ht="22.5" customHeight="1" x14ac:dyDescent="0.1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</row>
    <row r="136" spans="1:37" ht="22.5" customHeight="1" x14ac:dyDescent="0.15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</row>
    <row r="137" spans="1:37" ht="22.5" customHeight="1" x14ac:dyDescent="0.15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</row>
    <row r="138" spans="1:37" ht="22.5" customHeight="1" x14ac:dyDescent="0.15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</row>
    <row r="139" spans="1:37" ht="22.5" customHeight="1" x14ac:dyDescent="0.15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</row>
    <row r="140" spans="1:37" ht="22.5" customHeight="1" x14ac:dyDescent="0.15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</row>
    <row r="141" spans="1:37" ht="22.5" customHeight="1" x14ac:dyDescent="0.15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</row>
    <row r="142" spans="1:37" ht="22.5" customHeight="1" x14ac:dyDescent="0.15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</row>
    <row r="143" spans="1:37" ht="22.5" customHeight="1" x14ac:dyDescent="0.15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</row>
    <row r="144" spans="1:37" ht="22.5" customHeight="1" x14ac:dyDescent="0.15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</row>
    <row r="145" spans="1:37" ht="22.5" customHeight="1" x14ac:dyDescent="0.15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</row>
    <row r="146" spans="1:37" ht="22.5" customHeight="1" x14ac:dyDescent="0.15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</row>
  </sheetData>
  <sheetProtection selectLockedCells="1"/>
  <mergeCells count="115">
    <mergeCell ref="B25:C34"/>
    <mergeCell ref="D26:M26"/>
    <mergeCell ref="D27:M27"/>
    <mergeCell ref="D28:M28"/>
    <mergeCell ref="D29:M29"/>
    <mergeCell ref="D30:M30"/>
    <mergeCell ref="D31:M31"/>
    <mergeCell ref="D32:M32"/>
    <mergeCell ref="D33:M33"/>
    <mergeCell ref="W17:Z17"/>
    <mergeCell ref="S15:U15"/>
    <mergeCell ref="S16:U16"/>
    <mergeCell ref="S17:U17"/>
    <mergeCell ref="S18:U18"/>
    <mergeCell ref="AA20:AH20"/>
    <mergeCell ref="AA21:AH21"/>
    <mergeCell ref="AA22:AH22"/>
    <mergeCell ref="W23:Z23"/>
    <mergeCell ref="S21:U21"/>
    <mergeCell ref="S22:U22"/>
    <mergeCell ref="D23:U23"/>
    <mergeCell ref="D21:M21"/>
    <mergeCell ref="D22:M22"/>
    <mergeCell ref="AA15:AH15"/>
    <mergeCell ref="AA16:AH16"/>
    <mergeCell ref="AA17:AH17"/>
    <mergeCell ref="AA18:AH18"/>
    <mergeCell ref="AA23:AH23"/>
    <mergeCell ref="W18:Z18"/>
    <mergeCell ref="W20:Z20"/>
    <mergeCell ref="W21:Z21"/>
    <mergeCell ref="W22:Z22"/>
    <mergeCell ref="AA19:AH19"/>
    <mergeCell ref="AA30:AH30"/>
    <mergeCell ref="W27:Z27"/>
    <mergeCell ref="W28:Z28"/>
    <mergeCell ref="N29:R29"/>
    <mergeCell ref="W5:X5"/>
    <mergeCell ref="U5:V5"/>
    <mergeCell ref="R5:T5"/>
    <mergeCell ref="R8:V13"/>
    <mergeCell ref="W8:AH13"/>
    <mergeCell ref="R7:V7"/>
    <mergeCell ref="W7:AH7"/>
    <mergeCell ref="AA25:AH26"/>
    <mergeCell ref="G8:P9"/>
    <mergeCell ref="G10:P11"/>
    <mergeCell ref="G12:P12"/>
    <mergeCell ref="D25:U25"/>
    <mergeCell ref="B10:F11"/>
    <mergeCell ref="B12:F12"/>
    <mergeCell ref="B13:F13"/>
    <mergeCell ref="G13:P13"/>
    <mergeCell ref="B15:C23"/>
    <mergeCell ref="N15:R15"/>
    <mergeCell ref="N16:R16"/>
    <mergeCell ref="N17:R17"/>
    <mergeCell ref="A2:AI2"/>
    <mergeCell ref="A3:AI3"/>
    <mergeCell ref="P5:Q5"/>
    <mergeCell ref="AF5:AH5"/>
    <mergeCell ref="N26:R26"/>
    <mergeCell ref="AD5:AE5"/>
    <mergeCell ref="AB5:AC5"/>
    <mergeCell ref="Y5:AA5"/>
    <mergeCell ref="B7:F7"/>
    <mergeCell ref="N19:R19"/>
    <mergeCell ref="N20:R20"/>
    <mergeCell ref="N21:R21"/>
    <mergeCell ref="S19:U19"/>
    <mergeCell ref="S20:U20"/>
    <mergeCell ref="N18:R18"/>
    <mergeCell ref="D19:M19"/>
    <mergeCell ref="D20:M20"/>
    <mergeCell ref="D18:M18"/>
    <mergeCell ref="D15:M15"/>
    <mergeCell ref="D16:M16"/>
    <mergeCell ref="D17:M17"/>
    <mergeCell ref="V15:Z15"/>
    <mergeCell ref="W19:Z19"/>
    <mergeCell ref="W16:Z16"/>
    <mergeCell ref="AA36:AB36"/>
    <mergeCell ref="W34:Z34"/>
    <mergeCell ref="W33:Z33"/>
    <mergeCell ref="AA31:AH31"/>
    <mergeCell ref="AA32:AH32"/>
    <mergeCell ref="AA33:AH33"/>
    <mergeCell ref="AA34:AH34"/>
    <mergeCell ref="B8:F9"/>
    <mergeCell ref="D34:U34"/>
    <mergeCell ref="S33:U33"/>
    <mergeCell ref="N22:R22"/>
    <mergeCell ref="N33:R33"/>
    <mergeCell ref="S26:U26"/>
    <mergeCell ref="S27:U27"/>
    <mergeCell ref="S28:U28"/>
    <mergeCell ref="S29:U29"/>
    <mergeCell ref="S30:U30"/>
    <mergeCell ref="V25:Z26"/>
    <mergeCell ref="N28:R28"/>
    <mergeCell ref="N27:R27"/>
    <mergeCell ref="AA27:AH27"/>
    <mergeCell ref="AA28:AH28"/>
    <mergeCell ref="AA29:AH29"/>
    <mergeCell ref="W29:Z29"/>
    <mergeCell ref="D36:U36"/>
    <mergeCell ref="V36:Z36"/>
    <mergeCell ref="W30:Z30"/>
    <mergeCell ref="W31:Z31"/>
    <mergeCell ref="W32:Z32"/>
    <mergeCell ref="S31:U31"/>
    <mergeCell ref="S32:U32"/>
    <mergeCell ref="N30:R30"/>
    <mergeCell ref="N31:R31"/>
    <mergeCell ref="N32:R32"/>
  </mergeCells>
  <phoneticPr fontId="1"/>
  <dataValidations count="2">
    <dataValidation type="list" allowBlank="1" showInputMessage="1" showErrorMessage="1" sqref="G12" xr:uid="{00000000-0002-0000-0100-000000000000}">
      <formula1>$AM$1:$AM$3</formula1>
    </dataValidation>
    <dataValidation type="list" allowBlank="1" showInputMessage="1" showErrorMessage="1" sqref="G13:P13" xr:uid="{00000000-0002-0000-0100-000001000000}">
      <formula1>$AM$5:$AM$8</formula1>
    </dataValidation>
  </dataValidations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8"/>
  <sheetViews>
    <sheetView tabSelected="1" view="pageBreakPreview" topLeftCell="B1" zoomScaleNormal="100" workbookViewId="0">
      <selection activeCell="B1" sqref="B1"/>
    </sheetView>
  </sheetViews>
  <sheetFormatPr defaultColWidth="3.375" defaultRowHeight="17.25" customHeight="1" x14ac:dyDescent="0.15"/>
  <cols>
    <col min="1" max="1" width="3.375" style="236" hidden="1" customWidth="1"/>
    <col min="2" max="30" width="3.375" style="236" customWidth="1"/>
    <col min="31" max="31" width="9.5" style="236" hidden="1" customWidth="1"/>
    <col min="32" max="16384" width="3.375" style="236"/>
  </cols>
  <sheetData>
    <row r="1" spans="1:31" ht="17.25" customHeight="1" x14ac:dyDescent="0.15">
      <c r="G1" s="237"/>
      <c r="H1" s="237"/>
      <c r="I1" s="238" t="s">
        <v>31</v>
      </c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9"/>
      <c r="X1" s="239"/>
      <c r="Y1" s="240"/>
      <c r="Z1" s="240"/>
      <c r="AA1" s="240"/>
      <c r="AB1" s="240"/>
      <c r="AC1" s="240"/>
    </row>
    <row r="2" spans="1:31" ht="17.25" customHeight="1" x14ac:dyDescent="0.15">
      <c r="G2" s="239"/>
      <c r="H2" s="239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9"/>
      <c r="X2" s="239"/>
      <c r="AE2" s="236">
        <v>15000</v>
      </c>
    </row>
    <row r="3" spans="1:31" ht="17.25" customHeight="1" thickBot="1" x14ac:dyDescent="0.2">
      <c r="B3" s="241" t="s">
        <v>88</v>
      </c>
      <c r="C3" s="241"/>
      <c r="D3" s="242"/>
      <c r="E3" s="242" t="s">
        <v>19</v>
      </c>
      <c r="F3" s="243"/>
      <c r="G3" s="241" t="s">
        <v>62</v>
      </c>
      <c r="H3" s="241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AE3" s="236">
        <v>7500</v>
      </c>
    </row>
    <row r="4" spans="1:31" ht="17.25" customHeight="1" x14ac:dyDescent="0.15">
      <c r="B4" s="245" t="s">
        <v>52</v>
      </c>
      <c r="C4" s="246"/>
      <c r="D4" s="246"/>
      <c r="E4" s="246"/>
      <c r="F4" s="246"/>
      <c r="G4" s="246"/>
      <c r="H4" s="246"/>
      <c r="I4" s="247"/>
      <c r="J4" s="248"/>
      <c r="K4" s="248"/>
      <c r="L4" s="248"/>
      <c r="M4" s="248"/>
      <c r="N4" s="248"/>
      <c r="O4" s="248"/>
      <c r="P4" s="248"/>
      <c r="Q4" s="248"/>
      <c r="R4" s="249"/>
      <c r="S4" s="250" t="s">
        <v>29</v>
      </c>
      <c r="T4" s="250"/>
      <c r="U4" s="250"/>
      <c r="V4" s="250"/>
      <c r="W4" s="250"/>
      <c r="X4" s="250"/>
      <c r="Y4" s="250"/>
      <c r="Z4" s="250"/>
      <c r="AA4" s="250"/>
      <c r="AB4" s="250"/>
      <c r="AC4" s="251"/>
      <c r="AE4" s="236">
        <v>0</v>
      </c>
    </row>
    <row r="5" spans="1:31" ht="17.25" customHeight="1" x14ac:dyDescent="0.15">
      <c r="B5" s="252"/>
      <c r="C5" s="253"/>
      <c r="D5" s="253"/>
      <c r="E5" s="253"/>
      <c r="F5" s="253"/>
      <c r="G5" s="253"/>
      <c r="H5" s="253"/>
      <c r="I5" s="254"/>
      <c r="J5" s="255"/>
      <c r="K5" s="255"/>
      <c r="L5" s="255"/>
      <c r="M5" s="255"/>
      <c r="N5" s="255"/>
      <c r="O5" s="255"/>
      <c r="P5" s="255"/>
      <c r="Q5" s="255"/>
      <c r="R5" s="256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8"/>
    </row>
    <row r="6" spans="1:31" ht="17.25" customHeight="1" x14ac:dyDescent="0.15">
      <c r="B6" s="259" t="s">
        <v>53</v>
      </c>
      <c r="C6" s="260"/>
      <c r="D6" s="260"/>
      <c r="E6" s="260"/>
      <c r="F6" s="260"/>
      <c r="G6" s="260"/>
      <c r="H6" s="260"/>
      <c r="I6" s="261"/>
      <c r="J6" s="262"/>
      <c r="K6" s="262"/>
      <c r="L6" s="262"/>
      <c r="M6" s="262"/>
      <c r="N6" s="262"/>
      <c r="O6" s="262"/>
      <c r="P6" s="262"/>
      <c r="Q6" s="262"/>
      <c r="R6" s="262"/>
      <c r="S6" s="263" t="s">
        <v>58</v>
      </c>
      <c r="T6" s="264"/>
      <c r="U6" s="264"/>
      <c r="V6" s="265"/>
      <c r="W6" s="265"/>
      <c r="X6" s="265"/>
      <c r="Y6" s="265"/>
      <c r="Z6" s="265"/>
      <c r="AA6" s="265"/>
      <c r="AB6" s="265"/>
      <c r="AC6" s="266"/>
      <c r="AE6" s="236" t="s">
        <v>46</v>
      </c>
    </row>
    <row r="7" spans="1:31" ht="17.25" customHeight="1" x14ac:dyDescent="0.15">
      <c r="B7" s="267"/>
      <c r="C7" s="268"/>
      <c r="D7" s="268"/>
      <c r="E7" s="268"/>
      <c r="F7" s="268"/>
      <c r="G7" s="268"/>
      <c r="H7" s="268"/>
      <c r="I7" s="254"/>
      <c r="J7" s="256"/>
      <c r="K7" s="256"/>
      <c r="L7" s="256"/>
      <c r="M7" s="256"/>
      <c r="N7" s="256"/>
      <c r="O7" s="256"/>
      <c r="P7" s="256"/>
      <c r="Q7" s="256"/>
      <c r="R7" s="256"/>
      <c r="S7" s="264"/>
      <c r="T7" s="264"/>
      <c r="U7" s="264"/>
      <c r="V7" s="265"/>
      <c r="W7" s="265"/>
      <c r="X7" s="265"/>
      <c r="Y7" s="265"/>
      <c r="Z7" s="265"/>
      <c r="AA7" s="265"/>
      <c r="AB7" s="265"/>
      <c r="AC7" s="266"/>
      <c r="AE7" s="236" t="s">
        <v>47</v>
      </c>
    </row>
    <row r="8" spans="1:31" ht="17.25" customHeight="1" x14ac:dyDescent="0.15">
      <c r="B8" s="269" t="s">
        <v>54</v>
      </c>
      <c r="C8" s="270"/>
      <c r="D8" s="270"/>
      <c r="E8" s="271"/>
      <c r="F8" s="272"/>
      <c r="G8" s="272"/>
      <c r="H8" s="272" t="s">
        <v>28</v>
      </c>
      <c r="I8" s="272"/>
      <c r="J8" s="273"/>
      <c r="K8" s="274" t="s">
        <v>55</v>
      </c>
      <c r="L8" s="257"/>
      <c r="M8" s="257"/>
      <c r="N8" s="257"/>
      <c r="O8" s="257"/>
      <c r="P8" s="257"/>
      <c r="Q8" s="257"/>
      <c r="R8" s="275"/>
      <c r="S8" s="264"/>
      <c r="T8" s="264"/>
      <c r="U8" s="264"/>
      <c r="V8" s="265"/>
      <c r="W8" s="265"/>
      <c r="X8" s="265"/>
      <c r="Y8" s="265"/>
      <c r="Z8" s="265"/>
      <c r="AA8" s="265"/>
      <c r="AB8" s="265"/>
      <c r="AC8" s="266"/>
    </row>
    <row r="9" spans="1:31" ht="17.25" customHeight="1" x14ac:dyDescent="0.15">
      <c r="B9" s="276"/>
      <c r="C9" s="277"/>
      <c r="D9" s="277"/>
      <c r="E9" s="278"/>
      <c r="F9" s="262"/>
      <c r="G9" s="262"/>
      <c r="H9" s="262"/>
      <c r="I9" s="262"/>
      <c r="J9" s="279"/>
      <c r="K9" s="257"/>
      <c r="L9" s="257"/>
      <c r="M9" s="257"/>
      <c r="N9" s="257"/>
      <c r="O9" s="257"/>
      <c r="P9" s="257"/>
      <c r="Q9" s="257"/>
      <c r="R9" s="275"/>
      <c r="S9" s="264"/>
      <c r="T9" s="264"/>
      <c r="U9" s="264"/>
      <c r="V9" s="265"/>
      <c r="W9" s="265"/>
      <c r="X9" s="265"/>
      <c r="Y9" s="265"/>
      <c r="Z9" s="265"/>
      <c r="AA9" s="265"/>
      <c r="AB9" s="265"/>
      <c r="AC9" s="266"/>
      <c r="AE9" s="236">
        <v>7</v>
      </c>
    </row>
    <row r="10" spans="1:31" ht="17.25" customHeight="1" x14ac:dyDescent="0.15">
      <c r="B10" s="269" t="s">
        <v>8</v>
      </c>
      <c r="C10" s="270"/>
      <c r="D10" s="270"/>
      <c r="E10" s="271"/>
      <c r="F10" s="280"/>
      <c r="G10" s="280"/>
      <c r="H10" s="280"/>
      <c r="I10" s="280"/>
      <c r="J10" s="273" t="s">
        <v>9</v>
      </c>
      <c r="K10" s="274" t="s">
        <v>56</v>
      </c>
      <c r="L10" s="257"/>
      <c r="M10" s="257"/>
      <c r="N10" s="257"/>
      <c r="O10" s="257"/>
      <c r="P10" s="257"/>
      <c r="Q10" s="275"/>
      <c r="R10" s="281" t="s">
        <v>57</v>
      </c>
      <c r="S10" s="264"/>
      <c r="T10" s="264"/>
      <c r="U10" s="264"/>
      <c r="V10" s="265"/>
      <c r="W10" s="265"/>
      <c r="X10" s="265"/>
      <c r="Y10" s="265"/>
      <c r="Z10" s="265"/>
      <c r="AA10" s="265"/>
      <c r="AB10" s="265"/>
      <c r="AC10" s="266"/>
      <c r="AE10" s="236">
        <v>5</v>
      </c>
    </row>
    <row r="11" spans="1:31" ht="17.25" customHeight="1" thickBot="1" x14ac:dyDescent="0.2">
      <c r="B11" s="282"/>
      <c r="C11" s="283"/>
      <c r="D11" s="283"/>
      <c r="E11" s="284"/>
      <c r="F11" s="285"/>
      <c r="G11" s="285"/>
      <c r="H11" s="285"/>
      <c r="I11" s="285"/>
      <c r="J11" s="286"/>
      <c r="K11" s="287"/>
      <c r="L11" s="287"/>
      <c r="M11" s="287"/>
      <c r="N11" s="287"/>
      <c r="O11" s="287"/>
      <c r="P11" s="287"/>
      <c r="Q11" s="288"/>
      <c r="R11" s="289"/>
      <c r="S11" s="290"/>
      <c r="T11" s="290"/>
      <c r="U11" s="290"/>
      <c r="V11" s="291"/>
      <c r="W11" s="291"/>
      <c r="X11" s="291"/>
      <c r="Y11" s="291"/>
      <c r="Z11" s="291"/>
      <c r="AA11" s="291"/>
      <c r="AB11" s="291"/>
      <c r="AC11" s="292"/>
      <c r="AE11" s="236">
        <v>0</v>
      </c>
    </row>
    <row r="12" spans="1:31" ht="17.25" customHeight="1" thickBot="1" x14ac:dyDescent="0.2"/>
    <row r="13" spans="1:31" ht="17.25" customHeight="1" x14ac:dyDescent="0.15">
      <c r="B13" s="293" t="s">
        <v>10</v>
      </c>
      <c r="C13" s="294" t="s">
        <v>11</v>
      </c>
      <c r="D13" s="250" t="s">
        <v>51</v>
      </c>
      <c r="E13" s="250"/>
      <c r="F13" s="250"/>
      <c r="G13" s="250"/>
      <c r="H13" s="250"/>
      <c r="I13" s="250"/>
      <c r="J13" s="295" t="s">
        <v>24</v>
      </c>
      <c r="K13" s="250"/>
      <c r="L13" s="296" t="s">
        <v>25</v>
      </c>
      <c r="M13" s="297" t="s">
        <v>33</v>
      </c>
      <c r="N13" s="298"/>
      <c r="O13" s="298"/>
      <c r="P13" s="297" t="s">
        <v>34</v>
      </c>
      <c r="Q13" s="298"/>
      <c r="R13" s="298"/>
      <c r="S13" s="297" t="s">
        <v>59</v>
      </c>
      <c r="T13" s="298"/>
      <c r="U13" s="298"/>
      <c r="V13" s="299" t="s">
        <v>30</v>
      </c>
      <c r="W13" s="300"/>
      <c r="X13" s="301" t="s">
        <v>26</v>
      </c>
      <c r="Y13" s="302"/>
      <c r="Z13" s="250" t="s">
        <v>12</v>
      </c>
      <c r="AA13" s="250"/>
      <c r="AB13" s="250"/>
      <c r="AC13" s="251"/>
      <c r="AE13" s="236">
        <v>1</v>
      </c>
    </row>
    <row r="14" spans="1:31" ht="17.25" customHeight="1" thickBot="1" x14ac:dyDescent="0.2">
      <c r="B14" s="303"/>
      <c r="C14" s="304"/>
      <c r="D14" s="287" t="s">
        <v>13</v>
      </c>
      <c r="E14" s="287"/>
      <c r="F14" s="287"/>
      <c r="G14" s="287" t="s">
        <v>14</v>
      </c>
      <c r="H14" s="287"/>
      <c r="I14" s="287"/>
      <c r="J14" s="287"/>
      <c r="K14" s="287"/>
      <c r="L14" s="305"/>
      <c r="M14" s="290"/>
      <c r="N14" s="290"/>
      <c r="O14" s="290"/>
      <c r="P14" s="290"/>
      <c r="Q14" s="290"/>
      <c r="R14" s="290"/>
      <c r="S14" s="290"/>
      <c r="T14" s="290"/>
      <c r="U14" s="290"/>
      <c r="V14" s="306"/>
      <c r="W14" s="306"/>
      <c r="X14" s="307"/>
      <c r="Y14" s="307"/>
      <c r="Z14" s="287"/>
      <c r="AA14" s="287"/>
      <c r="AB14" s="287"/>
      <c r="AC14" s="308"/>
      <c r="AE14" s="236">
        <v>2</v>
      </c>
    </row>
    <row r="15" spans="1:31" ht="17.25" customHeight="1" x14ac:dyDescent="0.15">
      <c r="A15" s="236">
        <v>1</v>
      </c>
      <c r="B15" s="309"/>
      <c r="C15" s="310"/>
      <c r="D15" s="311"/>
      <c r="E15" s="312" t="s">
        <v>80</v>
      </c>
      <c r="F15" s="313"/>
      <c r="G15" s="311"/>
      <c r="H15" s="312" t="s">
        <v>80</v>
      </c>
      <c r="I15" s="313"/>
      <c r="J15" s="351"/>
      <c r="K15" s="352"/>
      <c r="L15" s="310"/>
      <c r="M15" s="314"/>
      <c r="N15" s="316"/>
      <c r="O15" s="315"/>
      <c r="P15" s="314"/>
      <c r="Q15" s="316"/>
      <c r="R15" s="315"/>
      <c r="S15" s="314">
        <f>M15-P15</f>
        <v>0</v>
      </c>
      <c r="T15" s="316"/>
      <c r="U15" s="315"/>
      <c r="V15" s="254"/>
      <c r="W15" s="317"/>
      <c r="X15" s="254"/>
      <c r="Y15" s="317"/>
      <c r="Z15" s="318"/>
      <c r="AA15" s="319"/>
      <c r="AB15" s="319"/>
      <c r="AC15" s="320"/>
    </row>
    <row r="16" spans="1:31" ht="17.25" customHeight="1" x14ac:dyDescent="0.15">
      <c r="A16" s="236">
        <v>2</v>
      </c>
      <c r="B16" s="321"/>
      <c r="C16" s="322"/>
      <c r="D16" s="323"/>
      <c r="E16" s="324" t="s">
        <v>80</v>
      </c>
      <c r="F16" s="325"/>
      <c r="G16" s="323"/>
      <c r="H16" s="324" t="s">
        <v>80</v>
      </c>
      <c r="I16" s="325"/>
      <c r="J16" s="353"/>
      <c r="K16" s="354"/>
      <c r="L16" s="322"/>
      <c r="M16" s="326"/>
      <c r="N16" s="328"/>
      <c r="O16" s="327"/>
      <c r="P16" s="326"/>
      <c r="Q16" s="328"/>
      <c r="R16" s="327"/>
      <c r="S16" s="326">
        <f>M16-P16</f>
        <v>0</v>
      </c>
      <c r="T16" s="328"/>
      <c r="U16" s="327"/>
      <c r="V16" s="275"/>
      <c r="W16" s="329"/>
      <c r="X16" s="275"/>
      <c r="Y16" s="329"/>
      <c r="Z16" s="330"/>
      <c r="AA16" s="331"/>
      <c r="AB16" s="331"/>
      <c r="AC16" s="332"/>
    </row>
    <row r="17" spans="1:29" ht="17.25" customHeight="1" x14ac:dyDescent="0.15">
      <c r="A17" s="236">
        <v>3</v>
      </c>
      <c r="B17" s="321"/>
      <c r="C17" s="322"/>
      <c r="D17" s="323"/>
      <c r="E17" s="324" t="s">
        <v>80</v>
      </c>
      <c r="F17" s="325"/>
      <c r="G17" s="323"/>
      <c r="H17" s="324" t="s">
        <v>80</v>
      </c>
      <c r="I17" s="325"/>
      <c r="J17" s="353"/>
      <c r="K17" s="354"/>
      <c r="L17" s="322"/>
      <c r="M17" s="326"/>
      <c r="N17" s="328"/>
      <c r="O17" s="327"/>
      <c r="P17" s="326"/>
      <c r="Q17" s="328"/>
      <c r="R17" s="327"/>
      <c r="S17" s="326">
        <f t="shared" ref="S17:S45" si="0">M17-P17</f>
        <v>0</v>
      </c>
      <c r="T17" s="328"/>
      <c r="U17" s="327"/>
      <c r="V17" s="275"/>
      <c r="W17" s="329"/>
      <c r="X17" s="275"/>
      <c r="Y17" s="329"/>
      <c r="Z17" s="330"/>
      <c r="AA17" s="331"/>
      <c r="AB17" s="331"/>
      <c r="AC17" s="332"/>
    </row>
    <row r="18" spans="1:29" ht="17.25" customHeight="1" x14ac:dyDescent="0.15">
      <c r="A18" s="236">
        <v>4</v>
      </c>
      <c r="B18" s="321"/>
      <c r="C18" s="322"/>
      <c r="D18" s="323"/>
      <c r="E18" s="324" t="s">
        <v>80</v>
      </c>
      <c r="F18" s="325"/>
      <c r="G18" s="323"/>
      <c r="H18" s="324" t="s">
        <v>80</v>
      </c>
      <c r="I18" s="325"/>
      <c r="J18" s="353"/>
      <c r="K18" s="354"/>
      <c r="L18" s="322"/>
      <c r="M18" s="326"/>
      <c r="N18" s="328"/>
      <c r="O18" s="327"/>
      <c r="P18" s="326"/>
      <c r="Q18" s="328"/>
      <c r="R18" s="327"/>
      <c r="S18" s="326">
        <f t="shared" si="0"/>
        <v>0</v>
      </c>
      <c r="T18" s="328"/>
      <c r="U18" s="327"/>
      <c r="V18" s="275"/>
      <c r="W18" s="329"/>
      <c r="X18" s="275"/>
      <c r="Y18" s="329"/>
      <c r="Z18" s="330"/>
      <c r="AA18" s="331"/>
      <c r="AB18" s="331"/>
      <c r="AC18" s="332"/>
    </row>
    <row r="19" spans="1:29" ht="17.25" customHeight="1" x14ac:dyDescent="0.15">
      <c r="A19" s="236">
        <v>5</v>
      </c>
      <c r="B19" s="321"/>
      <c r="C19" s="322"/>
      <c r="D19" s="323"/>
      <c r="E19" s="324" t="s">
        <v>80</v>
      </c>
      <c r="F19" s="325"/>
      <c r="G19" s="323"/>
      <c r="H19" s="324" t="s">
        <v>80</v>
      </c>
      <c r="I19" s="325"/>
      <c r="J19" s="353"/>
      <c r="K19" s="354"/>
      <c r="L19" s="322"/>
      <c r="M19" s="326"/>
      <c r="N19" s="328"/>
      <c r="O19" s="327"/>
      <c r="P19" s="326"/>
      <c r="Q19" s="328"/>
      <c r="R19" s="327"/>
      <c r="S19" s="326">
        <f t="shared" si="0"/>
        <v>0</v>
      </c>
      <c r="T19" s="328"/>
      <c r="U19" s="327"/>
      <c r="V19" s="275"/>
      <c r="W19" s="329"/>
      <c r="X19" s="275"/>
      <c r="Y19" s="329"/>
      <c r="Z19" s="330"/>
      <c r="AA19" s="331"/>
      <c r="AB19" s="331"/>
      <c r="AC19" s="332"/>
    </row>
    <row r="20" spans="1:29" ht="17.25" customHeight="1" x14ac:dyDescent="0.15">
      <c r="A20" s="236">
        <v>6</v>
      </c>
      <c r="B20" s="321"/>
      <c r="C20" s="322"/>
      <c r="D20" s="323"/>
      <c r="E20" s="324" t="s">
        <v>80</v>
      </c>
      <c r="F20" s="325"/>
      <c r="G20" s="323"/>
      <c r="H20" s="324" t="s">
        <v>80</v>
      </c>
      <c r="I20" s="325"/>
      <c r="J20" s="353"/>
      <c r="K20" s="354"/>
      <c r="L20" s="322"/>
      <c r="M20" s="326"/>
      <c r="N20" s="328"/>
      <c r="O20" s="327"/>
      <c r="P20" s="326"/>
      <c r="Q20" s="328"/>
      <c r="R20" s="327"/>
      <c r="S20" s="326">
        <f t="shared" si="0"/>
        <v>0</v>
      </c>
      <c r="T20" s="328"/>
      <c r="U20" s="327"/>
      <c r="V20" s="275"/>
      <c r="W20" s="329"/>
      <c r="X20" s="275"/>
      <c r="Y20" s="329"/>
      <c r="Z20" s="330"/>
      <c r="AA20" s="331"/>
      <c r="AB20" s="331"/>
      <c r="AC20" s="332"/>
    </row>
    <row r="21" spans="1:29" ht="17.25" customHeight="1" x14ac:dyDescent="0.15">
      <c r="A21" s="236">
        <v>7</v>
      </c>
      <c r="B21" s="321"/>
      <c r="C21" s="322"/>
      <c r="D21" s="323"/>
      <c r="E21" s="324" t="s">
        <v>80</v>
      </c>
      <c r="F21" s="325"/>
      <c r="G21" s="323"/>
      <c r="H21" s="324" t="s">
        <v>80</v>
      </c>
      <c r="I21" s="325"/>
      <c r="J21" s="353"/>
      <c r="K21" s="354"/>
      <c r="L21" s="322"/>
      <c r="M21" s="326"/>
      <c r="N21" s="328"/>
      <c r="O21" s="327"/>
      <c r="P21" s="326"/>
      <c r="Q21" s="328"/>
      <c r="R21" s="327"/>
      <c r="S21" s="326">
        <f t="shared" si="0"/>
        <v>0</v>
      </c>
      <c r="T21" s="328"/>
      <c r="U21" s="327"/>
      <c r="V21" s="275"/>
      <c r="W21" s="329"/>
      <c r="X21" s="275"/>
      <c r="Y21" s="329"/>
      <c r="Z21" s="330"/>
      <c r="AA21" s="331"/>
      <c r="AB21" s="331"/>
      <c r="AC21" s="332"/>
    </row>
    <row r="22" spans="1:29" ht="17.25" customHeight="1" x14ac:dyDescent="0.15">
      <c r="A22" s="236">
        <v>8</v>
      </c>
      <c r="B22" s="321"/>
      <c r="C22" s="322"/>
      <c r="D22" s="323"/>
      <c r="E22" s="324" t="s">
        <v>80</v>
      </c>
      <c r="F22" s="325"/>
      <c r="G22" s="323"/>
      <c r="H22" s="324" t="s">
        <v>80</v>
      </c>
      <c r="I22" s="325"/>
      <c r="J22" s="353"/>
      <c r="K22" s="354"/>
      <c r="L22" s="322"/>
      <c r="M22" s="326"/>
      <c r="N22" s="328"/>
      <c r="O22" s="327"/>
      <c r="P22" s="326"/>
      <c r="Q22" s="328"/>
      <c r="R22" s="327"/>
      <c r="S22" s="326">
        <f t="shared" si="0"/>
        <v>0</v>
      </c>
      <c r="T22" s="328"/>
      <c r="U22" s="327"/>
      <c r="V22" s="275"/>
      <c r="W22" s="329"/>
      <c r="X22" s="275"/>
      <c r="Y22" s="329"/>
      <c r="Z22" s="330"/>
      <c r="AA22" s="331"/>
      <c r="AB22" s="331"/>
      <c r="AC22" s="332"/>
    </row>
    <row r="23" spans="1:29" ht="17.25" customHeight="1" x14ac:dyDescent="0.15">
      <c r="A23" s="236">
        <v>9</v>
      </c>
      <c r="B23" s="321"/>
      <c r="C23" s="322"/>
      <c r="D23" s="323"/>
      <c r="E23" s="324" t="s">
        <v>80</v>
      </c>
      <c r="F23" s="325"/>
      <c r="G23" s="323"/>
      <c r="H23" s="324" t="s">
        <v>80</v>
      </c>
      <c r="I23" s="325"/>
      <c r="J23" s="353"/>
      <c r="K23" s="354"/>
      <c r="L23" s="322"/>
      <c r="M23" s="326"/>
      <c r="N23" s="328"/>
      <c r="O23" s="327"/>
      <c r="P23" s="326"/>
      <c r="Q23" s="328"/>
      <c r="R23" s="327"/>
      <c r="S23" s="326">
        <f t="shared" si="0"/>
        <v>0</v>
      </c>
      <c r="T23" s="328"/>
      <c r="U23" s="327"/>
      <c r="V23" s="275"/>
      <c r="W23" s="329"/>
      <c r="X23" s="275"/>
      <c r="Y23" s="329"/>
      <c r="Z23" s="330"/>
      <c r="AA23" s="331"/>
      <c r="AB23" s="331"/>
      <c r="AC23" s="332"/>
    </row>
    <row r="24" spans="1:29" ht="17.25" customHeight="1" x14ac:dyDescent="0.15">
      <c r="A24" s="236">
        <v>10</v>
      </c>
      <c r="B24" s="321"/>
      <c r="C24" s="322"/>
      <c r="D24" s="323"/>
      <c r="E24" s="324" t="s">
        <v>80</v>
      </c>
      <c r="F24" s="325"/>
      <c r="G24" s="323"/>
      <c r="H24" s="324" t="s">
        <v>80</v>
      </c>
      <c r="I24" s="325"/>
      <c r="J24" s="353"/>
      <c r="K24" s="354"/>
      <c r="L24" s="322"/>
      <c r="M24" s="326"/>
      <c r="N24" s="328"/>
      <c r="O24" s="327"/>
      <c r="P24" s="326"/>
      <c r="Q24" s="328"/>
      <c r="R24" s="327"/>
      <c r="S24" s="326">
        <f t="shared" si="0"/>
        <v>0</v>
      </c>
      <c r="T24" s="328"/>
      <c r="U24" s="327"/>
      <c r="V24" s="275"/>
      <c r="W24" s="329"/>
      <c r="X24" s="275"/>
      <c r="Y24" s="329"/>
      <c r="Z24" s="330"/>
      <c r="AA24" s="331"/>
      <c r="AB24" s="331"/>
      <c r="AC24" s="332"/>
    </row>
    <row r="25" spans="1:29" ht="17.25" customHeight="1" x14ac:dyDescent="0.15">
      <c r="A25" s="236">
        <v>11</v>
      </c>
      <c r="B25" s="321"/>
      <c r="C25" s="322"/>
      <c r="D25" s="323"/>
      <c r="E25" s="324" t="s">
        <v>80</v>
      </c>
      <c r="F25" s="325"/>
      <c r="G25" s="323"/>
      <c r="H25" s="324" t="s">
        <v>80</v>
      </c>
      <c r="I25" s="325"/>
      <c r="J25" s="353"/>
      <c r="K25" s="354"/>
      <c r="L25" s="322"/>
      <c r="M25" s="326"/>
      <c r="N25" s="328"/>
      <c r="O25" s="327"/>
      <c r="P25" s="326"/>
      <c r="Q25" s="328"/>
      <c r="R25" s="327"/>
      <c r="S25" s="326">
        <f t="shared" si="0"/>
        <v>0</v>
      </c>
      <c r="T25" s="328"/>
      <c r="U25" s="327"/>
      <c r="V25" s="275"/>
      <c r="W25" s="329"/>
      <c r="X25" s="275"/>
      <c r="Y25" s="329"/>
      <c r="Z25" s="330"/>
      <c r="AA25" s="331"/>
      <c r="AB25" s="331"/>
      <c r="AC25" s="332"/>
    </row>
    <row r="26" spans="1:29" ht="17.25" customHeight="1" x14ac:dyDescent="0.15">
      <c r="A26" s="236">
        <v>12</v>
      </c>
      <c r="B26" s="321"/>
      <c r="C26" s="322"/>
      <c r="D26" s="323"/>
      <c r="E26" s="324" t="s">
        <v>80</v>
      </c>
      <c r="F26" s="325"/>
      <c r="G26" s="323"/>
      <c r="H26" s="324" t="s">
        <v>80</v>
      </c>
      <c r="I26" s="325"/>
      <c r="J26" s="353"/>
      <c r="K26" s="354"/>
      <c r="L26" s="322"/>
      <c r="M26" s="326"/>
      <c r="N26" s="328"/>
      <c r="O26" s="327"/>
      <c r="P26" s="326"/>
      <c r="Q26" s="328"/>
      <c r="R26" s="327"/>
      <c r="S26" s="326">
        <f t="shared" si="0"/>
        <v>0</v>
      </c>
      <c r="T26" s="328"/>
      <c r="U26" s="327"/>
      <c r="V26" s="275"/>
      <c r="W26" s="329"/>
      <c r="X26" s="275"/>
      <c r="Y26" s="329"/>
      <c r="Z26" s="330"/>
      <c r="AA26" s="331"/>
      <c r="AB26" s="331"/>
      <c r="AC26" s="332"/>
    </row>
    <row r="27" spans="1:29" ht="17.25" customHeight="1" x14ac:dyDescent="0.15">
      <c r="A27" s="236">
        <v>13</v>
      </c>
      <c r="B27" s="321"/>
      <c r="C27" s="322"/>
      <c r="D27" s="323"/>
      <c r="E27" s="324" t="s">
        <v>80</v>
      </c>
      <c r="F27" s="325"/>
      <c r="G27" s="323"/>
      <c r="H27" s="324" t="s">
        <v>80</v>
      </c>
      <c r="I27" s="325"/>
      <c r="J27" s="353"/>
      <c r="K27" s="354"/>
      <c r="L27" s="322"/>
      <c r="M27" s="326"/>
      <c r="N27" s="328"/>
      <c r="O27" s="327"/>
      <c r="P27" s="326"/>
      <c r="Q27" s="328"/>
      <c r="R27" s="327"/>
      <c r="S27" s="326">
        <f t="shared" si="0"/>
        <v>0</v>
      </c>
      <c r="T27" s="328"/>
      <c r="U27" s="327"/>
      <c r="V27" s="275"/>
      <c r="W27" s="329"/>
      <c r="X27" s="275"/>
      <c r="Y27" s="329"/>
      <c r="Z27" s="330"/>
      <c r="AA27" s="331"/>
      <c r="AB27" s="331"/>
      <c r="AC27" s="332"/>
    </row>
    <row r="28" spans="1:29" ht="17.25" customHeight="1" x14ac:dyDescent="0.15">
      <c r="A28" s="236">
        <v>14</v>
      </c>
      <c r="B28" s="321"/>
      <c r="C28" s="322"/>
      <c r="D28" s="323"/>
      <c r="E28" s="324" t="s">
        <v>80</v>
      </c>
      <c r="F28" s="325"/>
      <c r="G28" s="323"/>
      <c r="H28" s="324" t="s">
        <v>80</v>
      </c>
      <c r="I28" s="325"/>
      <c r="J28" s="353"/>
      <c r="K28" s="354"/>
      <c r="L28" s="322"/>
      <c r="M28" s="326"/>
      <c r="N28" s="328"/>
      <c r="O28" s="327"/>
      <c r="P28" s="326"/>
      <c r="Q28" s="328"/>
      <c r="R28" s="327"/>
      <c r="S28" s="326">
        <f t="shared" si="0"/>
        <v>0</v>
      </c>
      <c r="T28" s="328"/>
      <c r="U28" s="327"/>
      <c r="V28" s="275"/>
      <c r="W28" s="329"/>
      <c r="X28" s="275"/>
      <c r="Y28" s="329"/>
      <c r="Z28" s="330"/>
      <c r="AA28" s="331"/>
      <c r="AB28" s="331"/>
      <c r="AC28" s="332"/>
    </row>
    <row r="29" spans="1:29" ht="17.25" customHeight="1" x14ac:dyDescent="0.15">
      <c r="A29" s="236">
        <v>15</v>
      </c>
      <c r="B29" s="321"/>
      <c r="C29" s="322"/>
      <c r="D29" s="323"/>
      <c r="E29" s="324" t="s">
        <v>80</v>
      </c>
      <c r="F29" s="325"/>
      <c r="G29" s="323"/>
      <c r="H29" s="324" t="s">
        <v>80</v>
      </c>
      <c r="I29" s="325"/>
      <c r="J29" s="353"/>
      <c r="K29" s="354"/>
      <c r="L29" s="322"/>
      <c r="M29" s="326"/>
      <c r="N29" s="328"/>
      <c r="O29" s="327"/>
      <c r="P29" s="326"/>
      <c r="Q29" s="328"/>
      <c r="R29" s="327"/>
      <c r="S29" s="326">
        <f t="shared" si="0"/>
        <v>0</v>
      </c>
      <c r="T29" s="328"/>
      <c r="U29" s="327"/>
      <c r="V29" s="275"/>
      <c r="W29" s="329"/>
      <c r="X29" s="275"/>
      <c r="Y29" s="329"/>
      <c r="Z29" s="330"/>
      <c r="AA29" s="331"/>
      <c r="AB29" s="331"/>
      <c r="AC29" s="332"/>
    </row>
    <row r="30" spans="1:29" ht="17.25" customHeight="1" x14ac:dyDescent="0.15">
      <c r="A30" s="236">
        <v>16</v>
      </c>
      <c r="B30" s="321"/>
      <c r="C30" s="322"/>
      <c r="D30" s="323"/>
      <c r="E30" s="324" t="s">
        <v>80</v>
      </c>
      <c r="F30" s="325"/>
      <c r="G30" s="323"/>
      <c r="H30" s="324" t="s">
        <v>80</v>
      </c>
      <c r="I30" s="325"/>
      <c r="J30" s="353"/>
      <c r="K30" s="354"/>
      <c r="L30" s="322"/>
      <c r="M30" s="326"/>
      <c r="N30" s="328"/>
      <c r="O30" s="327"/>
      <c r="P30" s="326"/>
      <c r="Q30" s="328"/>
      <c r="R30" s="327"/>
      <c r="S30" s="326">
        <f t="shared" si="0"/>
        <v>0</v>
      </c>
      <c r="T30" s="328"/>
      <c r="U30" s="327"/>
      <c r="V30" s="275"/>
      <c r="W30" s="329"/>
      <c r="X30" s="275"/>
      <c r="Y30" s="329"/>
      <c r="Z30" s="330"/>
      <c r="AA30" s="331"/>
      <c r="AB30" s="331"/>
      <c r="AC30" s="332"/>
    </row>
    <row r="31" spans="1:29" ht="17.25" customHeight="1" x14ac:dyDescent="0.15">
      <c r="A31" s="236">
        <v>17</v>
      </c>
      <c r="B31" s="321"/>
      <c r="C31" s="322"/>
      <c r="D31" s="323"/>
      <c r="E31" s="324" t="s">
        <v>80</v>
      </c>
      <c r="F31" s="325"/>
      <c r="G31" s="323"/>
      <c r="H31" s="324" t="s">
        <v>80</v>
      </c>
      <c r="I31" s="325"/>
      <c r="J31" s="353"/>
      <c r="K31" s="354"/>
      <c r="L31" s="322"/>
      <c r="M31" s="326"/>
      <c r="N31" s="328"/>
      <c r="O31" s="327"/>
      <c r="P31" s="326"/>
      <c r="Q31" s="328"/>
      <c r="R31" s="327"/>
      <c r="S31" s="326">
        <f t="shared" si="0"/>
        <v>0</v>
      </c>
      <c r="T31" s="328"/>
      <c r="U31" s="327"/>
      <c r="V31" s="275"/>
      <c r="W31" s="329"/>
      <c r="X31" s="275"/>
      <c r="Y31" s="329"/>
      <c r="Z31" s="330"/>
      <c r="AA31" s="331"/>
      <c r="AB31" s="331"/>
      <c r="AC31" s="332"/>
    </row>
    <row r="32" spans="1:29" ht="17.25" customHeight="1" x14ac:dyDescent="0.15">
      <c r="A32" s="236">
        <v>18</v>
      </c>
      <c r="B32" s="321"/>
      <c r="C32" s="322"/>
      <c r="D32" s="323"/>
      <c r="E32" s="324" t="s">
        <v>80</v>
      </c>
      <c r="F32" s="325"/>
      <c r="G32" s="323"/>
      <c r="H32" s="324" t="s">
        <v>80</v>
      </c>
      <c r="I32" s="325"/>
      <c r="J32" s="353"/>
      <c r="K32" s="354"/>
      <c r="L32" s="322"/>
      <c r="M32" s="326"/>
      <c r="N32" s="328"/>
      <c r="O32" s="327"/>
      <c r="P32" s="326"/>
      <c r="Q32" s="328"/>
      <c r="R32" s="327"/>
      <c r="S32" s="326">
        <f t="shared" si="0"/>
        <v>0</v>
      </c>
      <c r="T32" s="328"/>
      <c r="U32" s="327"/>
      <c r="V32" s="275"/>
      <c r="W32" s="329"/>
      <c r="X32" s="275"/>
      <c r="Y32" s="329"/>
      <c r="Z32" s="330"/>
      <c r="AA32" s="331"/>
      <c r="AB32" s="331"/>
      <c r="AC32" s="332"/>
    </row>
    <row r="33" spans="1:29" ht="17.25" customHeight="1" x14ac:dyDescent="0.15">
      <c r="A33" s="236">
        <v>19</v>
      </c>
      <c r="B33" s="321"/>
      <c r="C33" s="322"/>
      <c r="D33" s="323"/>
      <c r="E33" s="324" t="s">
        <v>80</v>
      </c>
      <c r="F33" s="325"/>
      <c r="G33" s="323"/>
      <c r="H33" s="324" t="s">
        <v>80</v>
      </c>
      <c r="I33" s="325"/>
      <c r="J33" s="353"/>
      <c r="K33" s="354"/>
      <c r="L33" s="322"/>
      <c r="M33" s="326"/>
      <c r="N33" s="328"/>
      <c r="O33" s="327"/>
      <c r="P33" s="326"/>
      <c r="Q33" s="328"/>
      <c r="R33" s="327"/>
      <c r="S33" s="326">
        <f t="shared" si="0"/>
        <v>0</v>
      </c>
      <c r="T33" s="328"/>
      <c r="U33" s="327"/>
      <c r="V33" s="275"/>
      <c r="W33" s="329"/>
      <c r="X33" s="275"/>
      <c r="Y33" s="329"/>
      <c r="Z33" s="330"/>
      <c r="AA33" s="331"/>
      <c r="AB33" s="331"/>
      <c r="AC33" s="332"/>
    </row>
    <row r="34" spans="1:29" ht="17.25" customHeight="1" x14ac:dyDescent="0.15">
      <c r="A34" s="236">
        <v>20</v>
      </c>
      <c r="B34" s="321"/>
      <c r="C34" s="322"/>
      <c r="D34" s="323"/>
      <c r="E34" s="324" t="s">
        <v>80</v>
      </c>
      <c r="F34" s="325"/>
      <c r="G34" s="323"/>
      <c r="H34" s="324" t="s">
        <v>80</v>
      </c>
      <c r="I34" s="325"/>
      <c r="J34" s="353"/>
      <c r="K34" s="354"/>
      <c r="L34" s="322"/>
      <c r="M34" s="326"/>
      <c r="N34" s="328"/>
      <c r="O34" s="327"/>
      <c r="P34" s="326"/>
      <c r="Q34" s="328"/>
      <c r="R34" s="327"/>
      <c r="S34" s="326">
        <f t="shared" si="0"/>
        <v>0</v>
      </c>
      <c r="T34" s="328"/>
      <c r="U34" s="327"/>
      <c r="V34" s="275"/>
      <c r="W34" s="329"/>
      <c r="X34" s="275"/>
      <c r="Y34" s="329"/>
      <c r="Z34" s="330"/>
      <c r="AA34" s="331"/>
      <c r="AB34" s="331"/>
      <c r="AC34" s="332"/>
    </row>
    <row r="35" spans="1:29" ht="17.25" customHeight="1" x14ac:dyDescent="0.15">
      <c r="A35" s="236">
        <v>21</v>
      </c>
      <c r="B35" s="321"/>
      <c r="C35" s="322"/>
      <c r="D35" s="323"/>
      <c r="E35" s="324" t="s">
        <v>80</v>
      </c>
      <c r="F35" s="325"/>
      <c r="G35" s="323"/>
      <c r="H35" s="324" t="s">
        <v>80</v>
      </c>
      <c r="I35" s="325"/>
      <c r="J35" s="353"/>
      <c r="K35" s="354"/>
      <c r="L35" s="322"/>
      <c r="M35" s="326"/>
      <c r="N35" s="328"/>
      <c r="O35" s="327"/>
      <c r="P35" s="326"/>
      <c r="Q35" s="328"/>
      <c r="R35" s="327"/>
      <c r="S35" s="326">
        <f t="shared" si="0"/>
        <v>0</v>
      </c>
      <c r="T35" s="328"/>
      <c r="U35" s="327"/>
      <c r="V35" s="275"/>
      <c r="W35" s="329"/>
      <c r="X35" s="275"/>
      <c r="Y35" s="329"/>
      <c r="Z35" s="330"/>
      <c r="AA35" s="331"/>
      <c r="AB35" s="331"/>
      <c r="AC35" s="332"/>
    </row>
    <row r="36" spans="1:29" ht="17.25" customHeight="1" x14ac:dyDescent="0.15">
      <c r="A36" s="236">
        <v>22</v>
      </c>
      <c r="B36" s="321"/>
      <c r="C36" s="322"/>
      <c r="D36" s="323"/>
      <c r="E36" s="324" t="s">
        <v>80</v>
      </c>
      <c r="F36" s="325"/>
      <c r="G36" s="323"/>
      <c r="H36" s="324" t="s">
        <v>80</v>
      </c>
      <c r="I36" s="325"/>
      <c r="J36" s="353"/>
      <c r="K36" s="354"/>
      <c r="L36" s="322"/>
      <c r="M36" s="326"/>
      <c r="N36" s="328"/>
      <c r="O36" s="327"/>
      <c r="P36" s="326"/>
      <c r="Q36" s="328"/>
      <c r="R36" s="327"/>
      <c r="S36" s="326">
        <f t="shared" si="0"/>
        <v>0</v>
      </c>
      <c r="T36" s="328"/>
      <c r="U36" s="327"/>
      <c r="V36" s="275"/>
      <c r="W36" s="329"/>
      <c r="X36" s="275"/>
      <c r="Y36" s="329"/>
      <c r="Z36" s="330"/>
      <c r="AA36" s="331"/>
      <c r="AB36" s="331"/>
      <c r="AC36" s="332"/>
    </row>
    <row r="37" spans="1:29" ht="17.25" customHeight="1" x14ac:dyDescent="0.15">
      <c r="A37" s="236">
        <v>23</v>
      </c>
      <c r="B37" s="321"/>
      <c r="C37" s="322"/>
      <c r="D37" s="323"/>
      <c r="E37" s="324" t="s">
        <v>80</v>
      </c>
      <c r="F37" s="325"/>
      <c r="G37" s="323"/>
      <c r="H37" s="324" t="s">
        <v>80</v>
      </c>
      <c r="I37" s="325"/>
      <c r="J37" s="353"/>
      <c r="K37" s="354"/>
      <c r="L37" s="322"/>
      <c r="M37" s="326"/>
      <c r="N37" s="328"/>
      <c r="O37" s="327"/>
      <c r="P37" s="326"/>
      <c r="Q37" s="328"/>
      <c r="R37" s="327"/>
      <c r="S37" s="326">
        <f t="shared" si="0"/>
        <v>0</v>
      </c>
      <c r="T37" s="328"/>
      <c r="U37" s="327"/>
      <c r="V37" s="275"/>
      <c r="W37" s="329"/>
      <c r="X37" s="275"/>
      <c r="Y37" s="329"/>
      <c r="Z37" s="330"/>
      <c r="AA37" s="331"/>
      <c r="AB37" s="331"/>
      <c r="AC37" s="332"/>
    </row>
    <row r="38" spans="1:29" ht="17.25" customHeight="1" x14ac:dyDescent="0.15">
      <c r="A38" s="236">
        <v>24</v>
      </c>
      <c r="B38" s="321"/>
      <c r="C38" s="322"/>
      <c r="D38" s="323"/>
      <c r="E38" s="324" t="s">
        <v>80</v>
      </c>
      <c r="F38" s="325"/>
      <c r="G38" s="323"/>
      <c r="H38" s="324" t="s">
        <v>80</v>
      </c>
      <c r="I38" s="325"/>
      <c r="J38" s="353"/>
      <c r="K38" s="354"/>
      <c r="L38" s="322"/>
      <c r="M38" s="326"/>
      <c r="N38" s="328"/>
      <c r="O38" s="327"/>
      <c r="P38" s="326"/>
      <c r="Q38" s="328"/>
      <c r="R38" s="327"/>
      <c r="S38" s="326">
        <f t="shared" si="0"/>
        <v>0</v>
      </c>
      <c r="T38" s="328"/>
      <c r="U38" s="327"/>
      <c r="V38" s="275"/>
      <c r="W38" s="329"/>
      <c r="X38" s="275"/>
      <c r="Y38" s="329"/>
      <c r="Z38" s="330"/>
      <c r="AA38" s="331"/>
      <c r="AB38" s="331"/>
      <c r="AC38" s="332"/>
    </row>
    <row r="39" spans="1:29" ht="17.25" customHeight="1" x14ac:dyDescent="0.15">
      <c r="A39" s="236">
        <v>25</v>
      </c>
      <c r="B39" s="321"/>
      <c r="C39" s="322"/>
      <c r="D39" s="323"/>
      <c r="E39" s="324" t="s">
        <v>80</v>
      </c>
      <c r="F39" s="325"/>
      <c r="G39" s="323"/>
      <c r="H39" s="324" t="s">
        <v>80</v>
      </c>
      <c r="I39" s="325"/>
      <c r="J39" s="353"/>
      <c r="K39" s="354"/>
      <c r="L39" s="322"/>
      <c r="M39" s="326"/>
      <c r="N39" s="328"/>
      <c r="O39" s="327"/>
      <c r="P39" s="326"/>
      <c r="Q39" s="328"/>
      <c r="R39" s="327"/>
      <c r="S39" s="326">
        <f t="shared" si="0"/>
        <v>0</v>
      </c>
      <c r="T39" s="328"/>
      <c r="U39" s="327"/>
      <c r="V39" s="275"/>
      <c r="W39" s="329"/>
      <c r="X39" s="275"/>
      <c r="Y39" s="329"/>
      <c r="Z39" s="330"/>
      <c r="AA39" s="331"/>
      <c r="AB39" s="331"/>
      <c r="AC39" s="332"/>
    </row>
    <row r="40" spans="1:29" ht="17.25" customHeight="1" x14ac:dyDescent="0.15">
      <c r="A40" s="236">
        <v>26</v>
      </c>
      <c r="B40" s="321"/>
      <c r="C40" s="322"/>
      <c r="D40" s="323"/>
      <c r="E40" s="324" t="s">
        <v>80</v>
      </c>
      <c r="F40" s="325"/>
      <c r="G40" s="323"/>
      <c r="H40" s="324" t="s">
        <v>80</v>
      </c>
      <c r="I40" s="325"/>
      <c r="J40" s="353"/>
      <c r="K40" s="354"/>
      <c r="L40" s="322"/>
      <c r="M40" s="326"/>
      <c r="N40" s="328"/>
      <c r="O40" s="327"/>
      <c r="P40" s="326"/>
      <c r="Q40" s="328"/>
      <c r="R40" s="327"/>
      <c r="S40" s="326">
        <f>M40-P40</f>
        <v>0</v>
      </c>
      <c r="T40" s="328"/>
      <c r="U40" s="327"/>
      <c r="V40" s="275"/>
      <c r="W40" s="329"/>
      <c r="X40" s="275"/>
      <c r="Y40" s="329"/>
      <c r="Z40" s="330"/>
      <c r="AA40" s="331"/>
      <c r="AB40" s="331"/>
      <c r="AC40" s="332"/>
    </row>
    <row r="41" spans="1:29" ht="17.25" customHeight="1" x14ac:dyDescent="0.15">
      <c r="A41" s="236">
        <v>27</v>
      </c>
      <c r="B41" s="321"/>
      <c r="C41" s="322"/>
      <c r="D41" s="323"/>
      <c r="E41" s="324" t="s">
        <v>80</v>
      </c>
      <c r="F41" s="325"/>
      <c r="G41" s="323"/>
      <c r="H41" s="324" t="s">
        <v>80</v>
      </c>
      <c r="I41" s="325"/>
      <c r="J41" s="353"/>
      <c r="K41" s="354"/>
      <c r="L41" s="322"/>
      <c r="M41" s="326"/>
      <c r="N41" s="328"/>
      <c r="O41" s="327"/>
      <c r="P41" s="326"/>
      <c r="Q41" s="328"/>
      <c r="R41" s="327"/>
      <c r="S41" s="326">
        <f t="shared" si="0"/>
        <v>0</v>
      </c>
      <c r="T41" s="328"/>
      <c r="U41" s="327"/>
      <c r="V41" s="275"/>
      <c r="W41" s="329"/>
      <c r="X41" s="275"/>
      <c r="Y41" s="329"/>
      <c r="Z41" s="330"/>
      <c r="AA41" s="331"/>
      <c r="AB41" s="331"/>
      <c r="AC41" s="332"/>
    </row>
    <row r="42" spans="1:29" ht="17.25" customHeight="1" x14ac:dyDescent="0.15">
      <c r="A42" s="236">
        <v>28</v>
      </c>
      <c r="B42" s="321"/>
      <c r="C42" s="322"/>
      <c r="D42" s="323"/>
      <c r="E42" s="324" t="s">
        <v>80</v>
      </c>
      <c r="F42" s="325"/>
      <c r="G42" s="323"/>
      <c r="H42" s="324" t="s">
        <v>80</v>
      </c>
      <c r="I42" s="325"/>
      <c r="J42" s="353"/>
      <c r="K42" s="354"/>
      <c r="L42" s="322"/>
      <c r="M42" s="326"/>
      <c r="N42" s="328"/>
      <c r="O42" s="327"/>
      <c r="P42" s="326"/>
      <c r="Q42" s="328"/>
      <c r="R42" s="327"/>
      <c r="S42" s="326">
        <f t="shared" si="0"/>
        <v>0</v>
      </c>
      <c r="T42" s="328"/>
      <c r="U42" s="327"/>
      <c r="V42" s="275"/>
      <c r="W42" s="329"/>
      <c r="X42" s="275"/>
      <c r="Y42" s="329"/>
      <c r="Z42" s="330"/>
      <c r="AA42" s="331"/>
      <c r="AB42" s="331"/>
      <c r="AC42" s="332"/>
    </row>
    <row r="43" spans="1:29" ht="17.25" customHeight="1" x14ac:dyDescent="0.15">
      <c r="A43" s="236">
        <v>29</v>
      </c>
      <c r="B43" s="321"/>
      <c r="C43" s="322"/>
      <c r="D43" s="323"/>
      <c r="E43" s="324" t="s">
        <v>80</v>
      </c>
      <c r="F43" s="325"/>
      <c r="G43" s="323"/>
      <c r="H43" s="324" t="s">
        <v>80</v>
      </c>
      <c r="I43" s="325"/>
      <c r="J43" s="353"/>
      <c r="K43" s="354"/>
      <c r="L43" s="322"/>
      <c r="M43" s="326"/>
      <c r="N43" s="328"/>
      <c r="O43" s="327"/>
      <c r="P43" s="326"/>
      <c r="Q43" s="328"/>
      <c r="R43" s="327"/>
      <c r="S43" s="326">
        <f t="shared" si="0"/>
        <v>0</v>
      </c>
      <c r="T43" s="328"/>
      <c r="U43" s="327"/>
      <c r="V43" s="275"/>
      <c r="W43" s="329"/>
      <c r="X43" s="275"/>
      <c r="Y43" s="329"/>
      <c r="Z43" s="330"/>
      <c r="AA43" s="331"/>
      <c r="AB43" s="331"/>
      <c r="AC43" s="332"/>
    </row>
    <row r="44" spans="1:29" ht="17.25" customHeight="1" x14ac:dyDescent="0.15">
      <c r="A44" s="236">
        <v>30</v>
      </c>
      <c r="B44" s="321"/>
      <c r="C44" s="322"/>
      <c r="D44" s="323"/>
      <c r="E44" s="324" t="s">
        <v>80</v>
      </c>
      <c r="F44" s="325"/>
      <c r="G44" s="323"/>
      <c r="H44" s="324" t="s">
        <v>80</v>
      </c>
      <c r="I44" s="325"/>
      <c r="J44" s="353"/>
      <c r="K44" s="354"/>
      <c r="L44" s="322"/>
      <c r="M44" s="326"/>
      <c r="N44" s="328"/>
      <c r="O44" s="327"/>
      <c r="P44" s="326"/>
      <c r="Q44" s="328"/>
      <c r="R44" s="327"/>
      <c r="S44" s="326">
        <f t="shared" si="0"/>
        <v>0</v>
      </c>
      <c r="T44" s="328"/>
      <c r="U44" s="327"/>
      <c r="V44" s="275"/>
      <c r="W44" s="329"/>
      <c r="X44" s="275"/>
      <c r="Y44" s="329"/>
      <c r="Z44" s="330"/>
      <c r="AA44" s="331"/>
      <c r="AB44" s="331"/>
      <c r="AC44" s="332"/>
    </row>
    <row r="45" spans="1:29" ht="17.25" customHeight="1" thickBot="1" x14ac:dyDescent="0.2">
      <c r="A45" s="236">
        <v>31</v>
      </c>
      <c r="B45" s="333"/>
      <c r="C45" s="334"/>
      <c r="D45" s="323"/>
      <c r="E45" s="324" t="s">
        <v>80</v>
      </c>
      <c r="F45" s="325"/>
      <c r="G45" s="323"/>
      <c r="H45" s="324" t="s">
        <v>80</v>
      </c>
      <c r="I45" s="325"/>
      <c r="J45" s="355"/>
      <c r="K45" s="356"/>
      <c r="L45" s="334"/>
      <c r="M45" s="335"/>
      <c r="N45" s="337"/>
      <c r="O45" s="336"/>
      <c r="P45" s="335"/>
      <c r="Q45" s="337"/>
      <c r="R45" s="336"/>
      <c r="S45" s="326">
        <f t="shared" si="0"/>
        <v>0</v>
      </c>
      <c r="T45" s="328"/>
      <c r="U45" s="327"/>
      <c r="V45" s="338"/>
      <c r="W45" s="273"/>
      <c r="X45" s="338"/>
      <c r="Y45" s="273"/>
      <c r="Z45" s="339"/>
      <c r="AA45" s="340"/>
      <c r="AB45" s="340"/>
      <c r="AC45" s="341"/>
    </row>
    <row r="46" spans="1:29" ht="17.25" customHeight="1" thickTop="1" thickBot="1" x14ac:dyDescent="0.2">
      <c r="B46" s="342" t="s">
        <v>60</v>
      </c>
      <c r="C46" s="343"/>
      <c r="D46" s="343"/>
      <c r="E46" s="343"/>
      <c r="F46" s="343"/>
      <c r="G46" s="343"/>
      <c r="H46" s="343"/>
      <c r="I46" s="343"/>
      <c r="J46" s="344">
        <f>SUM(J15:K45)</f>
        <v>0</v>
      </c>
      <c r="K46" s="345"/>
      <c r="L46" s="346" t="s">
        <v>27</v>
      </c>
      <c r="M46" s="344">
        <f>SUM(M15:O45)</f>
        <v>0</v>
      </c>
      <c r="N46" s="345"/>
      <c r="O46" s="347"/>
      <c r="P46" s="344">
        <f>SUM(P15:R45)</f>
        <v>0</v>
      </c>
      <c r="Q46" s="345"/>
      <c r="R46" s="347"/>
      <c r="S46" s="344">
        <f>M46-P46</f>
        <v>0</v>
      </c>
      <c r="T46" s="345"/>
      <c r="U46" s="347"/>
      <c r="V46" s="348"/>
      <c r="W46" s="348"/>
      <c r="X46" s="348"/>
      <c r="Y46" s="348"/>
      <c r="Z46" s="348"/>
      <c r="AA46" s="348"/>
      <c r="AB46" s="348"/>
      <c r="AC46" s="349"/>
    </row>
    <row r="48" spans="1:29" ht="17.25" customHeight="1" x14ac:dyDescent="0.15">
      <c r="Y48" s="350"/>
      <c r="Z48" s="257" t="s">
        <v>61</v>
      </c>
      <c r="AA48" s="257"/>
      <c r="AB48" s="350"/>
      <c r="AC48" s="350" t="s">
        <v>15</v>
      </c>
    </row>
  </sheetData>
  <mergeCells count="269">
    <mergeCell ref="Z48:AA48"/>
    <mergeCell ref="B3:C3"/>
    <mergeCell ref="G3:H3"/>
    <mergeCell ref="Z45:AC45"/>
    <mergeCell ref="J46:K46"/>
    <mergeCell ref="M46:O46"/>
    <mergeCell ref="P46:R46"/>
    <mergeCell ref="S46:U46"/>
    <mergeCell ref="V46:AC46"/>
    <mergeCell ref="B46:I46"/>
    <mergeCell ref="P45:R45"/>
    <mergeCell ref="S45:U45"/>
    <mergeCell ref="V45:W45"/>
    <mergeCell ref="X45:Y45"/>
    <mergeCell ref="J45:K45"/>
    <mergeCell ref="M45:O45"/>
    <mergeCell ref="P42:R42"/>
    <mergeCell ref="S42:U42"/>
    <mergeCell ref="V42:W42"/>
    <mergeCell ref="Z43:AC43"/>
    <mergeCell ref="P39:R39"/>
    <mergeCell ref="S39:U39"/>
    <mergeCell ref="V39:W39"/>
    <mergeCell ref="X39:Y39"/>
    <mergeCell ref="Y1:AC1"/>
    <mergeCell ref="I1:V3"/>
    <mergeCell ref="J44:K44"/>
    <mergeCell ref="M44:O44"/>
    <mergeCell ref="P44:R44"/>
    <mergeCell ref="S44:U44"/>
    <mergeCell ref="V44:W44"/>
    <mergeCell ref="X44:Y44"/>
    <mergeCell ref="Z44:AC44"/>
    <mergeCell ref="P43:R43"/>
    <mergeCell ref="S43:U43"/>
    <mergeCell ref="X42:Y42"/>
    <mergeCell ref="Z42:AC42"/>
    <mergeCell ref="P41:R41"/>
    <mergeCell ref="S41:U41"/>
    <mergeCell ref="V41:W41"/>
    <mergeCell ref="X41:Y41"/>
    <mergeCell ref="V43:W43"/>
    <mergeCell ref="X43:Y43"/>
    <mergeCell ref="J43:K43"/>
    <mergeCell ref="M43:O43"/>
    <mergeCell ref="Z41:AC41"/>
    <mergeCell ref="J42:K42"/>
    <mergeCell ref="M42:O42"/>
    <mergeCell ref="J39:K39"/>
    <mergeCell ref="M39:O39"/>
    <mergeCell ref="J41:K41"/>
    <mergeCell ref="M41:O41"/>
    <mergeCell ref="Z39:AC39"/>
    <mergeCell ref="J40:K40"/>
    <mergeCell ref="M40:O40"/>
    <mergeCell ref="P40:R40"/>
    <mergeCell ref="S40:U40"/>
    <mergeCell ref="V40:W40"/>
    <mergeCell ref="X40:Y40"/>
    <mergeCell ref="Z40:AC40"/>
    <mergeCell ref="J38:K38"/>
    <mergeCell ref="M38:O38"/>
    <mergeCell ref="P38:R38"/>
    <mergeCell ref="S38:U38"/>
    <mergeCell ref="V38:W38"/>
    <mergeCell ref="X38:Y38"/>
    <mergeCell ref="Z38:AC38"/>
    <mergeCell ref="P37:R37"/>
    <mergeCell ref="S37:U37"/>
    <mergeCell ref="X36:Y36"/>
    <mergeCell ref="Z36:AC36"/>
    <mergeCell ref="P35:R35"/>
    <mergeCell ref="S35:U35"/>
    <mergeCell ref="V35:W35"/>
    <mergeCell ref="X35:Y35"/>
    <mergeCell ref="V37:W37"/>
    <mergeCell ref="X37:Y37"/>
    <mergeCell ref="J37:K37"/>
    <mergeCell ref="M37:O37"/>
    <mergeCell ref="Z35:AC35"/>
    <mergeCell ref="J36:K36"/>
    <mergeCell ref="M36:O36"/>
    <mergeCell ref="P36:R36"/>
    <mergeCell ref="S36:U36"/>
    <mergeCell ref="V36:W36"/>
    <mergeCell ref="Z37:AC37"/>
    <mergeCell ref="P33:R33"/>
    <mergeCell ref="S33:U33"/>
    <mergeCell ref="V33:W33"/>
    <mergeCell ref="X33:Y33"/>
    <mergeCell ref="J33:K33"/>
    <mergeCell ref="M33:O33"/>
    <mergeCell ref="J35:K35"/>
    <mergeCell ref="M35:O35"/>
    <mergeCell ref="Z33:AC33"/>
    <mergeCell ref="J34:K34"/>
    <mergeCell ref="M34:O34"/>
    <mergeCell ref="P34:R34"/>
    <mergeCell ref="S34:U34"/>
    <mergeCell ref="V34:W34"/>
    <mergeCell ref="X34:Y34"/>
    <mergeCell ref="Z34:AC34"/>
    <mergeCell ref="J32:K32"/>
    <mergeCell ref="M32:O32"/>
    <mergeCell ref="P32:R32"/>
    <mergeCell ref="S32:U32"/>
    <mergeCell ref="V32:W32"/>
    <mergeCell ref="X32:Y32"/>
    <mergeCell ref="Z32:AC32"/>
    <mergeCell ref="P31:R31"/>
    <mergeCell ref="S31:U31"/>
    <mergeCell ref="X30:Y30"/>
    <mergeCell ref="Z30:AC30"/>
    <mergeCell ref="P29:R29"/>
    <mergeCell ref="S29:U29"/>
    <mergeCell ref="V29:W29"/>
    <mergeCell ref="X29:Y29"/>
    <mergeCell ref="V31:W31"/>
    <mergeCell ref="X31:Y31"/>
    <mergeCell ref="J31:K31"/>
    <mergeCell ref="M31:O31"/>
    <mergeCell ref="Z29:AC29"/>
    <mergeCell ref="J30:K30"/>
    <mergeCell ref="M30:O30"/>
    <mergeCell ref="P30:R30"/>
    <mergeCell ref="S30:U30"/>
    <mergeCell ref="V30:W30"/>
    <mergeCell ref="Z31:AC31"/>
    <mergeCell ref="P27:R27"/>
    <mergeCell ref="S27:U27"/>
    <mergeCell ref="V27:W27"/>
    <mergeCell ref="X27:Y27"/>
    <mergeCell ref="J27:K27"/>
    <mergeCell ref="M27:O27"/>
    <mergeCell ref="J29:K29"/>
    <mergeCell ref="M29:O29"/>
    <mergeCell ref="Z27:AC27"/>
    <mergeCell ref="J28:K28"/>
    <mergeCell ref="M28:O28"/>
    <mergeCell ref="P28:R28"/>
    <mergeCell ref="S28:U28"/>
    <mergeCell ref="V28:W28"/>
    <mergeCell ref="X28:Y28"/>
    <mergeCell ref="Z28:AC28"/>
    <mergeCell ref="J26:K26"/>
    <mergeCell ref="M26:O26"/>
    <mergeCell ref="P26:R26"/>
    <mergeCell ref="S26:U26"/>
    <mergeCell ref="V26:W26"/>
    <mergeCell ref="X26:Y26"/>
    <mergeCell ref="Z26:AC26"/>
    <mergeCell ref="P25:R25"/>
    <mergeCell ref="S25:U25"/>
    <mergeCell ref="X24:Y24"/>
    <mergeCell ref="Z24:AC24"/>
    <mergeCell ref="P23:R23"/>
    <mergeCell ref="S23:U23"/>
    <mergeCell ref="V23:W23"/>
    <mergeCell ref="X23:Y23"/>
    <mergeCell ref="V25:W25"/>
    <mergeCell ref="X25:Y25"/>
    <mergeCell ref="J25:K25"/>
    <mergeCell ref="M25:O25"/>
    <mergeCell ref="Z23:AC23"/>
    <mergeCell ref="J24:K24"/>
    <mergeCell ref="M24:O24"/>
    <mergeCell ref="P24:R24"/>
    <mergeCell ref="S24:U24"/>
    <mergeCell ref="V24:W24"/>
    <mergeCell ref="Z25:AC25"/>
    <mergeCell ref="P21:R21"/>
    <mergeCell ref="S21:U21"/>
    <mergeCell ref="V21:W21"/>
    <mergeCell ref="X21:Y21"/>
    <mergeCell ref="J21:K21"/>
    <mergeCell ref="M21:O21"/>
    <mergeCell ref="J23:K23"/>
    <mergeCell ref="M23:O23"/>
    <mergeCell ref="Z21:AC21"/>
    <mergeCell ref="J22:K22"/>
    <mergeCell ref="M22:O22"/>
    <mergeCell ref="P22:R22"/>
    <mergeCell ref="S22:U22"/>
    <mergeCell ref="V22:W22"/>
    <mergeCell ref="X22:Y22"/>
    <mergeCell ref="Z22:AC22"/>
    <mergeCell ref="J20:K20"/>
    <mergeCell ref="M20:O20"/>
    <mergeCell ref="P20:R20"/>
    <mergeCell ref="S20:U20"/>
    <mergeCell ref="V20:W20"/>
    <mergeCell ref="X20:Y20"/>
    <mergeCell ref="Z20:AC20"/>
    <mergeCell ref="P19:R19"/>
    <mergeCell ref="S19:U19"/>
    <mergeCell ref="X18:Y18"/>
    <mergeCell ref="Z18:AC18"/>
    <mergeCell ref="P17:R17"/>
    <mergeCell ref="S17:U17"/>
    <mergeCell ref="V17:W17"/>
    <mergeCell ref="X17:Y17"/>
    <mergeCell ref="V19:W19"/>
    <mergeCell ref="X19:Y19"/>
    <mergeCell ref="J19:K19"/>
    <mergeCell ref="M19:O19"/>
    <mergeCell ref="Z17:AC17"/>
    <mergeCell ref="J18:K18"/>
    <mergeCell ref="M18:O18"/>
    <mergeCell ref="P18:R18"/>
    <mergeCell ref="S18:U18"/>
    <mergeCell ref="V18:W18"/>
    <mergeCell ref="Z19:AC19"/>
    <mergeCell ref="J17:K17"/>
    <mergeCell ref="M17:O17"/>
    <mergeCell ref="Z15:AC15"/>
    <mergeCell ref="J16:K16"/>
    <mergeCell ref="M16:O16"/>
    <mergeCell ref="P16:R16"/>
    <mergeCell ref="S16:U16"/>
    <mergeCell ref="V16:W16"/>
    <mergeCell ref="X16:Y16"/>
    <mergeCell ref="Z16:AC16"/>
    <mergeCell ref="X13:Y14"/>
    <mergeCell ref="Z13:AC14"/>
    <mergeCell ref="J15:K15"/>
    <mergeCell ref="M15:O15"/>
    <mergeCell ref="P15:R15"/>
    <mergeCell ref="S15:U15"/>
    <mergeCell ref="V15:W15"/>
    <mergeCell ref="X15:Y15"/>
    <mergeCell ref="M13:O14"/>
    <mergeCell ref="P13:R14"/>
    <mergeCell ref="S13:U14"/>
    <mergeCell ref="V13:W14"/>
    <mergeCell ref="B6:H7"/>
    <mergeCell ref="I6:R7"/>
    <mergeCell ref="P4:P5"/>
    <mergeCell ref="B4:H5"/>
    <mergeCell ref="I4:I5"/>
    <mergeCell ref="J4:J5"/>
    <mergeCell ref="K4:K5"/>
    <mergeCell ref="B13:B14"/>
    <mergeCell ref="C13:C14"/>
    <mergeCell ref="D14:F14"/>
    <mergeCell ref="G14:I14"/>
    <mergeCell ref="D13:I13"/>
    <mergeCell ref="J13:K14"/>
    <mergeCell ref="L13:L14"/>
    <mergeCell ref="B8:E9"/>
    <mergeCell ref="K8:N9"/>
    <mergeCell ref="J10:J11"/>
    <mergeCell ref="F10:I11"/>
    <mergeCell ref="F8:G9"/>
    <mergeCell ref="B10:E11"/>
    <mergeCell ref="H8:J9"/>
    <mergeCell ref="V4:AC5"/>
    <mergeCell ref="V6:AC11"/>
    <mergeCell ref="S6:U11"/>
    <mergeCell ref="Q4:Q5"/>
    <mergeCell ref="R4:R5"/>
    <mergeCell ref="S4:U5"/>
    <mergeCell ref="O8:R9"/>
    <mergeCell ref="O4:O5"/>
    <mergeCell ref="K10:N11"/>
    <mergeCell ref="R10:R11"/>
    <mergeCell ref="O10:Q11"/>
    <mergeCell ref="L4:L5"/>
    <mergeCell ref="M4:M5"/>
    <mergeCell ref="N4:N5"/>
  </mergeCells>
  <phoneticPr fontId="1"/>
  <dataValidations count="4">
    <dataValidation type="list" allowBlank="1" showInputMessage="1" showErrorMessage="1" sqref="F10:I11" xr:uid="{00000000-0002-0000-0200-000000000000}">
      <formula1>$AE$1:$AE$4</formula1>
    </dataValidation>
    <dataValidation type="list" allowBlank="1" showInputMessage="1" showErrorMessage="1" sqref="O8:R9" xr:uid="{00000000-0002-0000-0200-000001000000}">
      <formula1>$AE$5:$AE$7</formula1>
    </dataValidation>
    <dataValidation type="list" allowBlank="1" showInputMessage="1" showErrorMessage="1" sqref="O10:Q11" xr:uid="{00000000-0002-0000-0200-000002000000}">
      <formula1>$AE$8:$AE$11</formula1>
    </dataValidation>
    <dataValidation type="list" allowBlank="1" showInputMessage="1" showErrorMessage="1" sqref="L15:L45" xr:uid="{00000000-0002-0000-0200-000003000000}">
      <formula1>$AE$12:$AE$14</formula1>
    </dataValidation>
  </dataValidations>
  <pageMargins left="0.61" right="0.2" top="0.38" bottom="0.24" header="0.2" footer="0.1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①移動支援事業補助金請求書</vt:lpstr>
      <vt:lpstr>②移動支援事業明細書（身体介護　無・有）</vt:lpstr>
      <vt:lpstr>③提供実績記録票</vt:lpstr>
      <vt:lpstr>①移動支援事業補助金請求書!Print_Area</vt:lpstr>
      <vt:lpstr>'②移動支援事業明細書（身体介護　無・有）'!Print_Area</vt:lpstr>
      <vt:lpstr>③提供実績記録票!Print_Area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IRWS5448</cp:lastModifiedBy>
  <cp:lastPrinted>2010-01-20T00:27:32Z</cp:lastPrinted>
  <dcterms:created xsi:type="dcterms:W3CDTF">2003-05-20T07:12:46Z</dcterms:created>
  <dcterms:modified xsi:type="dcterms:W3CDTF">2026-09-01T04:49:04Z</dcterms:modified>
</cp:coreProperties>
</file>