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950" windowWidth="23040" windowHeight="9165" tabRatio="628" activeTab="1"/>
  </bookViews>
  <sheets>
    <sheet name="３預かり" sheetId="16" r:id="rId1"/>
    <sheet name="３預かり (記入例)" sheetId="24" r:id="rId2"/>
  </sheets>
  <definedNames>
    <definedName name="_xlnm.Print_Area" localSheetId="0">'３預かり'!$A$1:$AA$97</definedName>
    <definedName name="_xlnm.Print_Area" localSheetId="1">'３預かり (記入例)'!$A$1:$AA$97</definedName>
  </definedNames>
  <calcPr calcId="152511"/>
</workbook>
</file>

<file path=xl/calcChain.xml><?xml version="1.0" encoding="utf-8"?>
<calcChain xmlns="http://schemas.openxmlformats.org/spreadsheetml/2006/main">
  <c r="X28" i="16" l="1"/>
  <c r="J37" i="16"/>
  <c r="J34" i="16"/>
  <c r="J31" i="16"/>
  <c r="J28" i="16"/>
  <c r="T36" i="16"/>
  <c r="T35" i="16"/>
  <c r="T37" i="16" s="1"/>
  <c r="V37" i="16" s="1"/>
  <c r="T33" i="16"/>
  <c r="T32" i="16"/>
  <c r="T34" i="16" s="1"/>
  <c r="V34" i="16" s="1"/>
  <c r="T30" i="16"/>
  <c r="T29" i="16"/>
  <c r="T31" i="16" s="1"/>
  <c r="V31" i="16" s="1"/>
  <c r="T28" i="16"/>
  <c r="V28" i="16" s="1"/>
  <c r="T27" i="16"/>
  <c r="T26" i="16"/>
  <c r="N88" i="24" l="1"/>
  <c r="N87" i="24"/>
  <c r="X28" i="24"/>
  <c r="J34" i="24"/>
  <c r="T37" i="24"/>
  <c r="V37" i="24" s="1"/>
  <c r="T36" i="24"/>
  <c r="T33" i="24"/>
  <c r="T30" i="24"/>
  <c r="T31" i="24" s="1"/>
  <c r="V31" i="24" s="1"/>
  <c r="T27" i="24"/>
  <c r="T35" i="24"/>
  <c r="T32" i="24"/>
  <c r="T29" i="24"/>
  <c r="T26" i="24"/>
  <c r="J31" i="24"/>
  <c r="J28" i="24"/>
  <c r="T28" i="24" l="1"/>
  <c r="V28" i="24" s="1"/>
  <c r="T34" i="24"/>
  <c r="V34" i="24" s="1"/>
</calcChain>
</file>

<file path=xl/sharedStrings.xml><?xml version="1.0" encoding="utf-8"?>
<sst xmlns="http://schemas.openxmlformats.org/spreadsheetml/2006/main" count="336" uniqueCount="133">
  <si>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</si>
  <si>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</si>
  <si>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</si>
  <si>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</si>
  <si>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</si>
  <si>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</si>
  <si>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</si>
  <si>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</si>
  <si>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</si>
  <si>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</si>
  <si>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</si>
  <si>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</si>
  <si>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</si>
  <si>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</si>
  <si>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</si>
  <si>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</si>
  <si>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</si>
  <si>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</si>
  <si>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</si>
  <si>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</si>
  <si>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</si>
  <si>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</si>
  <si>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</si>
  <si>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</si>
  <si>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</si>
  <si>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</si>
  <si>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t>
    <phoneticPr fontId="2"/>
  </si>
  <si>
    <t>有</t>
    <rPh sb="0" eb="1">
      <t>アリ</t>
    </rPh>
    <phoneticPr fontId="2"/>
  </si>
  <si>
    <t>無</t>
    <rPh sb="0" eb="1">
      <t>ナシ</t>
    </rPh>
    <phoneticPr fontId="2"/>
  </si>
  <si>
    <t>フリガナ</t>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</si>
  <si>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</si>
  <si>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</si>
  <si>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</si>
  <si>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</si>
  <si>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</si>
  <si>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</si>
  <si>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</si>
  <si>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</si>
  <si>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</si>
  <si>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</si>
  <si>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</si>
  <si>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</si>
  <si>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</si>
  <si>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</si>
  <si>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</si>
  <si>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</si>
  <si>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</si>
  <si>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</si>
  <si>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</si>
  <si>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</si>
  <si>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</si>
  <si>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</si>
  <si>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</si>
  <si>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</si>
  <si>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</si>
  <si>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</si>
  <si>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</si>
  <si>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</si>
  <si>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</si>
  <si>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</si>
  <si>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</si>
  <si>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</si>
  <si>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</si>
  <si>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</si>
  <si>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</si>
  <si>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</si>
  <si>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</si>
  <si>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</si>
  <si>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</si>
  <si>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</si>
  <si>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</si>
  <si>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</si>
  <si>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</si>
  <si>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</si>
  <si>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３０：１</t>
    <phoneticPr fontId="2"/>
  </si>
  <si>
    <t>平日（降園後）</t>
    <rPh sb="0" eb="2">
      <t>ヘイジツ</t>
    </rPh>
    <rPh sb="3" eb="5">
      <t>コウエン</t>
    </rPh>
    <rPh sb="5" eb="6">
      <t>ゴ</t>
    </rPh>
    <phoneticPr fontId="2"/>
  </si>
  <si>
    <t>２０：１</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</si>
  <si>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</si>
  <si>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</si>
  <si>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</si>
  <si>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</si>
  <si>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</si>
  <si>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</si>
  <si>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</si>
  <si>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</si>
  <si>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</si>
  <si>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</si>
  <si>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</si>
  <si>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</si>
  <si>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</si>
  <si>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</si>
  <si>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</si>
  <si>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</si>
  <si>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</si>
  <si>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</si>
  <si>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</si>
  <si>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</si>
  <si>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</si>
  <si>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</si>
  <si>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</si>
  <si>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</si>
  <si>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</si>
  <si>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</si>
  <si>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</si>
  <si>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</si>
  <si>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</si>
  <si>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</si>
  <si>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</si>
  <si>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</si>
  <si>
    <t>入間市豊岡１－１６－１</t>
    <rPh sb="0" eb="3">
      <t>イルマシ</t>
    </rPh>
    <rPh sb="3" eb="5">
      <t>トヨオカ</t>
    </rPh>
    <phoneticPr fontId="2"/>
  </si>
  <si>
    <t>■</t>
  </si>
  <si>
    <t>■</t>
    <phoneticPr fontId="2"/>
  </si>
  <si>
    <t>学校法人　入間学園</t>
    <phoneticPr fontId="2"/>
  </si>
  <si>
    <t>〒358－8501　　　　</t>
    <phoneticPr fontId="2"/>
  </si>
  <si>
    <t>04－2964－1111　　　　</t>
    <phoneticPr fontId="2"/>
  </si>
  <si>
    <t>　ir342000@city.iruma.lg.jp</t>
    <phoneticPr fontId="2"/>
  </si>
  <si>
    <t>理事長</t>
    <rPh sb="0" eb="3">
      <t>リジチョウ</t>
    </rPh>
    <phoneticPr fontId="2"/>
  </si>
  <si>
    <t>入間　太郎</t>
    <rPh sb="0" eb="2">
      <t>イルマ</t>
    </rPh>
    <rPh sb="3" eb="5">
      <t>タロウ</t>
    </rPh>
    <phoneticPr fontId="2"/>
  </si>
  <si>
    <t>イルマ　タロウ</t>
    <phoneticPr fontId="2"/>
  </si>
  <si>
    <t>入間市豊岡１－１６－１</t>
    <phoneticPr fontId="2"/>
  </si>
  <si>
    <t>昭和</t>
    <rPh sb="0" eb="2">
      <t>ショウワ</t>
    </rPh>
    <phoneticPr fontId="2"/>
  </si>
  <si>
    <t>年</t>
    <rPh sb="0" eb="1">
      <t>ネン</t>
    </rPh>
    <phoneticPr fontId="2"/>
  </si>
  <si>
    <t>月</t>
    <rPh sb="0" eb="1">
      <t>ツキ</t>
    </rPh>
    <phoneticPr fontId="2"/>
  </si>
  <si>
    <t>日</t>
    <rPh sb="0" eb="1">
      <t>ヒ</t>
    </rPh>
    <phoneticPr fontId="2"/>
  </si>
  <si>
    <t>月～水</t>
    <rPh sb="0" eb="1">
      <t>ツキ</t>
    </rPh>
    <rPh sb="2" eb="3">
      <t>ミズ</t>
    </rPh>
    <phoneticPr fontId="2"/>
  </si>
  <si>
    <t>木・金</t>
    <rPh sb="0" eb="1">
      <t>キ</t>
    </rPh>
    <rPh sb="2" eb="3">
      <t>カネ</t>
    </rPh>
    <phoneticPr fontId="2"/>
  </si>
  <si>
    <t>■</t>
    <phoneticPr fontId="2"/>
  </si>
  <si>
    <t>たんぽぽ</t>
    <phoneticPr fontId="12"/>
  </si>
  <si>
    <t>×</t>
    <phoneticPr fontId="2"/>
  </si>
  <si>
    <t>㎡＝</t>
    <phoneticPr fontId="2"/>
  </si>
  <si>
    <t>㎡</t>
    <phoneticPr fontId="2"/>
  </si>
  <si>
    <t>ひまわり</t>
    <phoneticPr fontId="12"/>
  </si>
  <si>
    <t>月～金</t>
    <rPh sb="0" eb="1">
      <t>ツキ</t>
    </rPh>
    <rPh sb="2" eb="3">
      <t>カネ</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</si>
</sst>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quot;円 &quot;"/>
    <numFmt numFmtId="178" formatCode="#,##0&quot;人 &quot;"/>
    <numFmt numFmtId="179" formatCode="\ #,##0&quot;日　 &quot;"/>
    <numFmt numFmtId="180" formatCode="0_);[Red]\(0\)"/>
    <numFmt numFmtId="181" formatCode="#,##0.0_);[Red]\(#,##0.0\)"/>
    <numFmt numFmtId="182" formatCode="h:mm;@"/>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0"/>
      <name val="ＭＳ 明朝"/>
      <family val="1"/>
      <charset val="128"/>
    </font>
    <font>
      <sz val="6"/>
      <name val="游ゴシック"/>
      <family val="3"/>
      <charset val="128"/>
    </font>
    <font>
      <sz val="11"/>
      <name val="HGS創英角ﾎﾟｯﾌﾟ体"/>
      <family val="3"/>
      <charset val="128"/>
    </font>
    <font>
      <sz val="11"/>
      <name val="HGP創英角ﾎﾟｯﾌﾟ体"/>
      <family val="3"/>
      <charset val="128"/>
    </font>
  </fonts>
  <fills count="3">
    <fill>
      <patternFill patternType="none"/>
    </fill>
    <fill>
      <patternFill patternType="gray125"/>
    </fill>
    <fill>
      <patternFill patternType="solid">
        <fgColor rgb="FFFFFF00"/>
        <bgColor indexed="64"/>
      </patternFill>
    </fill>
  </fills>
  <borders count="9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diagonalDown="1">
      <left style="thin">
        <color indexed="64"/>
      </left>
      <right/>
      <top style="thin">
        <color indexed="64"/>
      </top>
      <bottom style="dotted">
        <color indexed="64"/>
      </bottom>
      <diagonal style="hair">
        <color indexed="64"/>
      </diagonal>
    </border>
    <border diagonalDown="1">
      <left/>
      <right style="dotted">
        <color indexed="64"/>
      </right>
      <top style="thin">
        <color indexed="64"/>
      </top>
      <bottom style="dotted">
        <color indexed="64"/>
      </bottom>
      <diagonal style="hair">
        <color indexed="64"/>
      </diagonal>
    </border>
    <border diagonalDown="1">
      <left style="dotted">
        <color indexed="64"/>
      </left>
      <right/>
      <top style="thin">
        <color indexed="64"/>
      </top>
      <bottom style="dotted">
        <color indexed="64"/>
      </bottom>
      <diagonal style="hair">
        <color indexed="64"/>
      </diagonal>
    </border>
    <border diagonalDown="1">
      <left/>
      <right style="thin">
        <color indexed="64"/>
      </right>
      <top style="thin">
        <color indexed="64"/>
      </top>
      <bottom style="dotted">
        <color indexed="64"/>
      </bottom>
      <diagonal style="hair">
        <color indexed="64"/>
      </diagonal>
    </border>
    <border diagonalDown="1">
      <left style="thin">
        <color indexed="64"/>
      </left>
      <right/>
      <top style="dotted">
        <color indexed="64"/>
      </top>
      <bottom style="thin">
        <color indexed="64"/>
      </bottom>
      <diagonal style="hair">
        <color indexed="64"/>
      </diagonal>
    </border>
    <border diagonalDown="1">
      <left/>
      <right style="dotted">
        <color indexed="64"/>
      </right>
      <top style="dotted">
        <color indexed="64"/>
      </top>
      <bottom style="thin">
        <color indexed="64"/>
      </bottom>
      <diagonal style="hair">
        <color indexed="64"/>
      </diagonal>
    </border>
    <border diagonalDown="1">
      <left style="dotted">
        <color indexed="64"/>
      </left>
      <right/>
      <top style="dotted">
        <color indexed="64"/>
      </top>
      <bottom style="thin">
        <color indexed="64"/>
      </bottom>
      <diagonal style="hair">
        <color indexed="64"/>
      </diagonal>
    </border>
    <border diagonalDown="1">
      <left/>
      <right style="thin">
        <color indexed="64"/>
      </right>
      <top style="dotted">
        <color indexed="64"/>
      </top>
      <bottom style="thin">
        <color indexed="64"/>
      </bottom>
      <diagonal style="hair">
        <color indexed="64"/>
      </diagonal>
    </border>
    <border diagonalDown="1">
      <left/>
      <right/>
      <top style="thin">
        <color indexed="64"/>
      </top>
      <bottom style="dotted">
        <color indexed="64"/>
      </bottom>
      <diagonal style="hair">
        <color indexed="64"/>
      </diagonal>
    </border>
    <border diagonalDown="1">
      <left/>
      <right/>
      <top style="dotted">
        <color indexed="64"/>
      </top>
      <bottom style="thin">
        <color indexed="64"/>
      </bottom>
      <diagonal style="hair">
        <color indexed="64"/>
      </diagonal>
    </border>
    <border diagonalDown="1">
      <left style="thin">
        <color indexed="64"/>
      </left>
      <right/>
      <top style="dotted">
        <color indexed="64"/>
      </top>
      <bottom/>
      <diagonal style="hair">
        <color indexed="64"/>
      </diagonal>
    </border>
    <border diagonalDown="1">
      <left/>
      <right style="dotted">
        <color indexed="64"/>
      </right>
      <top style="dotted">
        <color indexed="64"/>
      </top>
      <bottom/>
      <diagonal style="hair">
        <color indexed="64"/>
      </diagonal>
    </border>
    <border diagonalDown="1">
      <left style="dotted">
        <color indexed="64"/>
      </left>
      <right/>
      <top style="dotted">
        <color indexed="64"/>
      </top>
      <bottom/>
      <diagonal style="hair">
        <color indexed="64"/>
      </diagonal>
    </border>
    <border diagonalDown="1">
      <left/>
      <right style="thin">
        <color indexed="64"/>
      </right>
      <top style="dotted">
        <color indexed="64"/>
      </top>
      <bottom/>
      <diagonal style="hair">
        <color indexed="64"/>
      </diagonal>
    </border>
    <border diagonalDown="1">
      <left style="thin">
        <color indexed="64"/>
      </left>
      <right/>
      <top/>
      <bottom style="dotted">
        <color indexed="64"/>
      </bottom>
      <diagonal style="hair">
        <color indexed="64"/>
      </diagonal>
    </border>
    <border diagonalDown="1">
      <left/>
      <right style="dotted">
        <color indexed="64"/>
      </right>
      <top/>
      <bottom style="dotted">
        <color indexed="64"/>
      </bottom>
      <diagonal style="hair">
        <color indexed="64"/>
      </diagonal>
    </border>
    <border diagonalDown="1">
      <left style="dotted">
        <color indexed="64"/>
      </left>
      <right/>
      <top/>
      <bottom style="dotted">
        <color indexed="64"/>
      </bottom>
      <diagonal style="hair">
        <color indexed="64"/>
      </diagonal>
    </border>
    <border diagonalDown="1">
      <left/>
      <right style="thin">
        <color indexed="64"/>
      </right>
      <top/>
      <bottom style="dotted">
        <color indexed="64"/>
      </bottom>
      <diagonal style="hair">
        <color indexed="64"/>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dotted">
        <color indexed="64"/>
      </right>
      <top style="thick">
        <color indexed="64"/>
      </top>
      <bottom style="thick">
        <color indexed="64"/>
      </bottom>
      <diagonal/>
    </border>
    <border>
      <left style="dotted">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s>
  <cellStyleXfs count="3">
    <xf numFmtId="0" fontId="0" fillId="0" borderId="0"/>
    <xf numFmtId="0" fontId="10" fillId="0" borderId="0">
      <alignment vertical="center"/>
    </xf>
    <xf numFmtId="0" fontId="9" fillId="0" borderId="0"/>
  </cellStyleXfs>
  <cellXfs count="409">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3" xfId="0" applyFont="1" applyBorder="1" applyAlignment="1">
      <alignment vertical="top"/>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vertical="center"/>
    </xf>
    <xf numFmtId="0" fontId="14" fillId="0" borderId="4" xfId="0" applyFont="1" applyBorder="1" applyAlignment="1">
      <alignment vertical="center"/>
    </xf>
    <xf numFmtId="0" fontId="14" fillId="0" borderId="8"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24"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0" borderId="13"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5" fillId="0" borderId="17" xfId="0" applyFont="1" applyBorder="1" applyAlignment="1">
      <alignment horizontal="center" vertical="center" shrinkToFit="1"/>
    </xf>
    <xf numFmtId="0" fontId="5" fillId="0" borderId="31" xfId="0" applyFont="1" applyBorder="1" applyAlignment="1">
      <alignment horizontal="center" vertical="center" shrinkToFit="1"/>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vertical="center"/>
    </xf>
    <xf numFmtId="0" fontId="3" fillId="0" borderId="8" xfId="0" applyFont="1" applyBorder="1" applyAlignment="1">
      <alignment vertical="center"/>
    </xf>
    <xf numFmtId="0" fontId="3" fillId="0" borderId="23" xfId="0" applyFont="1" applyBorder="1" applyAlignment="1">
      <alignment vertical="center"/>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178" fontId="3" fillId="0" borderId="24" xfId="0" applyNumberFormat="1" applyFont="1" applyBorder="1" applyAlignment="1">
      <alignment horizontal="right" vertical="center"/>
    </xf>
    <xf numFmtId="0" fontId="3" fillId="0" borderId="8" xfId="0" applyFont="1" applyBorder="1" applyAlignment="1">
      <alignment horizontal="right" vertical="center"/>
    </xf>
    <xf numFmtId="0" fontId="3" fillId="0" borderId="23" xfId="0" applyFont="1" applyBorder="1" applyAlignment="1">
      <alignment horizontal="righ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6" xfId="0" applyNumberFormat="1" applyFont="1" applyBorder="1" applyAlignment="1">
      <alignment horizontal="center" vertical="center" wrapText="1"/>
    </xf>
    <xf numFmtId="180" fontId="8" fillId="0" borderId="15" xfId="0" applyNumberFormat="1" applyFont="1" applyBorder="1" applyAlignment="1">
      <alignment horizontal="center" vertical="center" wrapText="1"/>
    </xf>
    <xf numFmtId="180" fontId="8"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6" xfId="0" applyNumberFormat="1" applyFont="1" applyBorder="1" applyAlignment="1">
      <alignment horizontal="center" vertical="center" wrapText="1"/>
    </xf>
    <xf numFmtId="178" fontId="11" fillId="0" borderId="66" xfId="0" applyNumberFormat="1" applyFont="1" applyBorder="1" applyAlignment="1">
      <alignment horizontal="center" vertical="center"/>
    </xf>
    <xf numFmtId="178" fontId="11" fillId="0" borderId="67"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39"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11" fillId="0" borderId="68" xfId="0" applyNumberFormat="1" applyFont="1" applyBorder="1" applyAlignment="1">
      <alignment horizontal="center" vertical="center"/>
    </xf>
    <xf numFmtId="178" fontId="11" fillId="0" borderId="69" xfId="0" applyNumberFormat="1" applyFont="1" applyBorder="1" applyAlignment="1">
      <alignment horizontal="center" vertical="center"/>
    </xf>
    <xf numFmtId="178" fontId="11" fillId="0" borderId="70" xfId="0" applyNumberFormat="1" applyFont="1" applyBorder="1" applyAlignment="1">
      <alignment horizontal="center" vertical="center"/>
    </xf>
    <xf numFmtId="178" fontId="11" fillId="0" borderId="7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3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3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11" fillId="0" borderId="64" xfId="0" applyNumberFormat="1" applyFont="1" applyBorder="1" applyAlignment="1">
      <alignment horizontal="center" vertical="center"/>
    </xf>
    <xf numFmtId="178" fontId="11" fillId="0" borderId="65" xfId="0" applyNumberFormat="1" applyFont="1" applyBorder="1" applyAlignment="1">
      <alignment horizontal="center" vertical="center"/>
    </xf>
    <xf numFmtId="0" fontId="3" fillId="0" borderId="24"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3" xfId="0" applyFont="1" applyBorder="1" applyAlignment="1">
      <alignment horizontal="distributed" vertical="center" indent="3"/>
    </xf>
    <xf numFmtId="0" fontId="3" fillId="0" borderId="49" xfId="0" quotePrefix="1" applyNumberFormat="1" applyFont="1" applyBorder="1" applyAlignment="1">
      <alignment horizontal="center" vertical="center"/>
    </xf>
    <xf numFmtId="0" fontId="3" fillId="0" borderId="50" xfId="0" quotePrefix="1" applyNumberFormat="1" applyFont="1" applyBorder="1" applyAlignment="1">
      <alignment horizontal="center" vertical="center"/>
    </xf>
    <xf numFmtId="0" fontId="3" fillId="0" borderId="51" xfId="0" quotePrefix="1" applyNumberFormat="1" applyFont="1" applyBorder="1" applyAlignment="1">
      <alignment horizontal="center" vertical="center"/>
    </xf>
    <xf numFmtId="178" fontId="3" fillId="0" borderId="24"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27" xfId="0" applyNumberFormat="1" applyFont="1" applyBorder="1" applyAlignment="1">
      <alignment horizontal="center" vertical="center"/>
    </xf>
    <xf numFmtId="178" fontId="3" fillId="0" borderId="23"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7"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5" xfId="0" applyFont="1" applyBorder="1" applyAlignment="1">
      <alignment horizontal="center" vertical="center"/>
    </xf>
    <xf numFmtId="20" fontId="3" fillId="0" borderId="35" xfId="0" applyNumberFormat="1" applyFont="1" applyBorder="1" applyAlignment="1">
      <alignment horizontal="distributed" vertical="center" indent="1"/>
    </xf>
    <xf numFmtId="20" fontId="3" fillId="0" borderId="35" xfId="0" applyNumberFormat="1" applyFont="1" applyBorder="1" applyAlignment="1">
      <alignment horizontal="center" vertical="center"/>
    </xf>
    <xf numFmtId="0" fontId="3" fillId="0" borderId="35" xfId="0" applyFont="1" applyBorder="1" applyAlignment="1">
      <alignment horizontal="center" vertical="center"/>
    </xf>
    <xf numFmtId="179" fontId="3" fillId="0" borderId="35" xfId="0" applyNumberFormat="1" applyFont="1" applyBorder="1" applyAlignment="1">
      <alignment vertical="center"/>
    </xf>
    <xf numFmtId="0" fontId="3" fillId="0" borderId="56" xfId="0" applyFont="1" applyBorder="1" applyAlignment="1">
      <alignment horizontal="center" vertical="center"/>
    </xf>
    <xf numFmtId="177" fontId="3" fillId="0" borderId="24"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3" xfId="0" applyNumberFormat="1" applyFont="1" applyBorder="1" applyAlignment="1">
      <alignment horizontal="center" vertical="center"/>
    </xf>
    <xf numFmtId="0" fontId="3" fillId="0" borderId="57"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24"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3" xfId="0" applyNumberFormat="1"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177" fontId="3" fillId="0" borderId="58" xfId="0" applyNumberFormat="1" applyFont="1" applyBorder="1" applyAlignment="1">
      <alignment vertical="center"/>
    </xf>
    <xf numFmtId="177" fontId="3" fillId="0" borderId="36"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177" fontId="3" fillId="0" borderId="61" xfId="0" applyNumberFormat="1" applyFont="1" applyBorder="1" applyAlignment="1">
      <alignment vertical="center"/>
    </xf>
    <xf numFmtId="177" fontId="3" fillId="0" borderId="62"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2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177" fontId="13" fillId="0" borderId="60" xfId="0" applyNumberFormat="1" applyFont="1" applyBorder="1" applyAlignment="1">
      <alignment vertical="center"/>
    </xf>
    <xf numFmtId="177" fontId="13" fillId="0" borderId="61" xfId="0" applyNumberFormat="1" applyFont="1" applyBorder="1" applyAlignment="1">
      <alignment vertical="center"/>
    </xf>
    <xf numFmtId="177" fontId="13" fillId="0" borderId="62" xfId="0" applyNumberFormat="1" applyFont="1" applyBorder="1" applyAlignment="1">
      <alignment vertical="center"/>
    </xf>
    <xf numFmtId="177" fontId="13" fillId="0" borderId="58" xfId="0" applyNumberFormat="1" applyFont="1" applyBorder="1" applyAlignment="1">
      <alignment vertical="center"/>
    </xf>
    <xf numFmtId="177" fontId="13" fillId="0" borderId="36" xfId="0" applyNumberFormat="1" applyFont="1" applyBorder="1" applyAlignment="1">
      <alignment vertical="center"/>
    </xf>
    <xf numFmtId="177" fontId="13" fillId="0" borderId="59" xfId="0" applyNumberFormat="1" applyFont="1" applyBorder="1" applyAlignment="1">
      <alignment vertical="center"/>
    </xf>
    <xf numFmtId="0" fontId="13" fillId="0" borderId="1"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6"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177" fontId="13" fillId="0" borderId="19" xfId="0" applyNumberFormat="1" applyFont="1" applyBorder="1" applyAlignment="1">
      <alignment horizontal="right" vertical="center"/>
    </xf>
    <xf numFmtId="177" fontId="13" fillId="0" borderId="10" xfId="0" applyNumberFormat="1" applyFont="1" applyBorder="1" applyAlignment="1">
      <alignment horizontal="right" vertical="center"/>
    </xf>
    <xf numFmtId="177" fontId="13" fillId="0" borderId="12" xfId="0" applyNumberFormat="1" applyFont="1" applyBorder="1" applyAlignment="1">
      <alignment horizontal="right" vertical="center"/>
    </xf>
    <xf numFmtId="177" fontId="13" fillId="0" borderId="17" xfId="0" applyNumberFormat="1" applyFont="1" applyBorder="1" applyAlignment="1">
      <alignment horizontal="right" vertical="center"/>
    </xf>
    <xf numFmtId="177" fontId="13" fillId="0" borderId="11" xfId="0" applyNumberFormat="1" applyFont="1" applyBorder="1" applyAlignment="1">
      <alignment horizontal="right" vertical="center"/>
    </xf>
    <xf numFmtId="177" fontId="13" fillId="0" borderId="18" xfId="0" applyNumberFormat="1" applyFont="1" applyBorder="1" applyAlignment="1">
      <alignment horizontal="right" vertical="center"/>
    </xf>
    <xf numFmtId="179" fontId="13" fillId="0" borderId="35" xfId="0" applyNumberFormat="1" applyFont="1" applyBorder="1" applyAlignment="1">
      <alignment vertical="center"/>
    </xf>
    <xf numFmtId="0" fontId="13" fillId="0" borderId="17" xfId="0" applyFont="1" applyBorder="1" applyAlignment="1">
      <alignment horizontal="center" vertical="center" shrinkToFit="1"/>
    </xf>
    <xf numFmtId="0" fontId="13" fillId="0" borderId="11" xfId="0" applyFont="1" applyBorder="1" applyAlignment="1">
      <alignment horizontal="center" vertical="center" shrinkToFit="1"/>
    </xf>
    <xf numFmtId="20" fontId="13" fillId="0" borderId="17" xfId="0" applyNumberFormat="1" applyFont="1" applyBorder="1" applyAlignment="1">
      <alignment horizontal="center" vertical="center"/>
    </xf>
    <xf numFmtId="20" fontId="13" fillId="0" borderId="11" xfId="0" applyNumberFormat="1" applyFont="1" applyBorder="1" applyAlignment="1">
      <alignment horizontal="center" vertical="center"/>
    </xf>
    <xf numFmtId="20" fontId="13" fillId="0" borderId="18" xfId="0" applyNumberFormat="1" applyFont="1" applyBorder="1" applyAlignment="1">
      <alignment horizontal="center" vertical="center"/>
    </xf>
    <xf numFmtId="0" fontId="14" fillId="2" borderId="85" xfId="0" applyNumberFormat="1" applyFont="1" applyFill="1" applyBorder="1" applyAlignment="1">
      <alignment vertical="center"/>
    </xf>
    <xf numFmtId="0" fontId="14" fillId="2" borderId="86" xfId="0" applyNumberFormat="1" applyFont="1" applyFill="1" applyBorder="1" applyAlignment="1">
      <alignment vertical="center"/>
    </xf>
    <xf numFmtId="0" fontId="14" fillId="2" borderId="87" xfId="0" applyNumberFormat="1" applyFont="1" applyFill="1" applyBorder="1" applyAlignment="1">
      <alignment vertical="center"/>
    </xf>
    <xf numFmtId="178" fontId="3" fillId="0" borderId="74" xfId="0" applyNumberFormat="1" applyFont="1" applyBorder="1" applyAlignment="1">
      <alignment horizontal="center" vertical="center"/>
    </xf>
    <xf numFmtId="178" fontId="3" fillId="0" borderId="75" xfId="0" applyNumberFormat="1" applyFont="1" applyBorder="1" applyAlignment="1">
      <alignment horizontal="center" vertical="center"/>
    </xf>
    <xf numFmtId="178" fontId="3" fillId="0" borderId="76" xfId="0" applyNumberFormat="1" applyFont="1" applyBorder="1" applyAlignment="1">
      <alignment horizontal="center" vertical="center"/>
    </xf>
    <xf numFmtId="178" fontId="3" fillId="0" borderId="77" xfId="0" applyNumberFormat="1" applyFont="1" applyBorder="1" applyAlignment="1">
      <alignment horizontal="center" vertical="center"/>
    </xf>
    <xf numFmtId="181" fontId="11" fillId="0" borderId="68" xfId="0" applyNumberFormat="1" applyFont="1" applyBorder="1" applyAlignment="1">
      <alignment horizontal="center" vertical="center"/>
    </xf>
    <xf numFmtId="181" fontId="11" fillId="0" borderId="69" xfId="0" applyNumberFormat="1" applyFont="1" applyBorder="1" applyAlignment="1">
      <alignment horizontal="center" vertical="center"/>
    </xf>
    <xf numFmtId="181" fontId="3" fillId="0" borderId="70" xfId="0" applyNumberFormat="1" applyFont="1" applyBorder="1" applyAlignment="1">
      <alignment horizontal="center" vertical="center"/>
    </xf>
    <xf numFmtId="181" fontId="3" fillId="0" borderId="71" xfId="0" applyNumberFormat="1" applyFont="1" applyBorder="1" applyAlignment="1">
      <alignment horizontal="center" vertical="center"/>
    </xf>
    <xf numFmtId="20" fontId="14" fillId="0" borderId="10" xfId="0" applyNumberFormat="1" applyFont="1" applyBorder="1" applyAlignment="1">
      <alignment horizontal="center" vertical="center"/>
    </xf>
    <xf numFmtId="20" fontId="14" fillId="0" borderId="12" xfId="0" applyNumberFormat="1" applyFont="1" applyBorder="1" applyAlignment="1">
      <alignment horizontal="center" vertical="center"/>
    </xf>
    <xf numFmtId="182" fontId="14" fillId="0" borderId="11" xfId="0" applyNumberFormat="1" applyFont="1" applyBorder="1" applyAlignment="1">
      <alignment horizontal="center" vertical="center"/>
    </xf>
    <xf numFmtId="20" fontId="14" fillId="0" borderId="11" xfId="0" applyNumberFormat="1" applyFont="1" applyBorder="1" applyAlignment="1">
      <alignment horizontal="center" vertical="center"/>
    </xf>
    <xf numFmtId="20" fontId="14" fillId="0" borderId="17" xfId="0" applyNumberFormat="1" applyFont="1" applyBorder="1" applyAlignment="1">
      <alignment horizontal="center" vertical="center"/>
    </xf>
    <xf numFmtId="20" fontId="14" fillId="0" borderId="18" xfId="0" applyNumberFormat="1" applyFont="1" applyBorder="1" applyAlignment="1">
      <alignment horizontal="center" vertical="center"/>
    </xf>
    <xf numFmtId="0" fontId="14" fillId="0" borderId="19" xfId="0" applyFont="1" applyBorder="1" applyAlignment="1">
      <alignment horizontal="center" vertical="center" shrinkToFit="1"/>
    </xf>
    <xf numFmtId="0" fontId="14" fillId="0" borderId="10" xfId="0" applyFont="1" applyBorder="1" applyAlignment="1">
      <alignment horizontal="center" vertical="center" shrinkToFit="1"/>
    </xf>
    <xf numFmtId="20" fontId="14" fillId="0" borderId="19" xfId="0" applyNumberFormat="1" applyFont="1" applyBorder="1" applyAlignment="1">
      <alignment horizontal="center" vertical="center"/>
    </xf>
    <xf numFmtId="0" fontId="14" fillId="0" borderId="17" xfId="0" applyFont="1" applyBorder="1" applyAlignment="1">
      <alignment horizontal="center" vertical="center" shrinkToFit="1"/>
    </xf>
    <xf numFmtId="0" fontId="14" fillId="0" borderId="11" xfId="0" applyFont="1" applyBorder="1" applyAlignment="1">
      <alignment horizontal="center" vertical="center" shrinkToFit="1"/>
    </xf>
    <xf numFmtId="182" fontId="14" fillId="0" borderId="17" xfId="0" applyNumberFormat="1" applyFont="1" applyBorder="1" applyAlignment="1">
      <alignment horizontal="center" vertical="center"/>
    </xf>
    <xf numFmtId="0" fontId="3" fillId="2" borderId="82" xfId="0" applyNumberFormat="1" applyFont="1" applyFill="1" applyBorder="1" applyAlignment="1">
      <alignment vertical="center"/>
    </xf>
    <xf numFmtId="0" fontId="3" fillId="2" borderId="83" xfId="0" applyNumberFormat="1" applyFont="1" applyFill="1" applyBorder="1" applyAlignment="1">
      <alignment vertical="center"/>
    </xf>
    <xf numFmtId="0" fontId="3" fillId="2" borderId="84" xfId="0" applyNumberFormat="1" applyFont="1" applyFill="1" applyBorder="1" applyAlignment="1">
      <alignment vertical="center"/>
    </xf>
    <xf numFmtId="178" fontId="3" fillId="0" borderId="78" xfId="0" applyNumberFormat="1" applyFont="1" applyBorder="1" applyAlignment="1">
      <alignment horizontal="center" vertical="center"/>
    </xf>
    <xf numFmtId="178" fontId="3" fillId="0" borderId="79" xfId="0" applyNumberFormat="1" applyFont="1" applyBorder="1" applyAlignment="1">
      <alignment horizontal="center" vertical="center"/>
    </xf>
    <xf numFmtId="178" fontId="3" fillId="0" borderId="80" xfId="0" applyNumberFormat="1" applyFont="1" applyBorder="1" applyAlignment="1">
      <alignment horizontal="center" vertical="center"/>
    </xf>
    <xf numFmtId="178" fontId="3" fillId="0" borderId="81" xfId="0" applyNumberFormat="1" applyFont="1" applyBorder="1" applyAlignment="1">
      <alignment horizontal="center" vertical="center"/>
    </xf>
    <xf numFmtId="181" fontId="11" fillId="0" borderId="64" xfId="0" applyNumberFormat="1" applyFont="1" applyBorder="1" applyAlignment="1">
      <alignment horizontal="center" vertical="center"/>
    </xf>
    <xf numFmtId="181" fontId="11" fillId="0" borderId="65" xfId="0" applyNumberFormat="1" applyFont="1" applyBorder="1" applyAlignment="1">
      <alignment horizontal="center" vertical="center"/>
    </xf>
    <xf numFmtId="181" fontId="3" fillId="0" borderId="66" xfId="0" applyNumberFormat="1" applyFont="1" applyBorder="1" applyAlignment="1">
      <alignment horizontal="center" vertical="center"/>
    </xf>
    <xf numFmtId="181" fontId="3" fillId="0" borderId="67" xfId="0" applyNumberFormat="1" applyFont="1" applyBorder="1" applyAlignment="1">
      <alignment horizontal="center" vertical="center"/>
    </xf>
    <xf numFmtId="0" fontId="3" fillId="0" borderId="27"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3" fillId="0" borderId="39" xfId="0" applyNumberFormat="1" applyFont="1" applyFill="1" applyBorder="1" applyAlignment="1">
      <alignment vertical="center"/>
    </xf>
    <xf numFmtId="0" fontId="3" fillId="2" borderId="88" xfId="0" applyNumberFormat="1" applyFont="1" applyFill="1" applyBorder="1" applyAlignment="1">
      <alignment horizontal="center" vertical="center"/>
    </xf>
    <xf numFmtId="0" fontId="3" fillId="2" borderId="89" xfId="0" applyNumberFormat="1" applyFont="1" applyFill="1" applyBorder="1" applyAlignment="1">
      <alignment horizontal="center" vertical="center"/>
    </xf>
    <xf numFmtId="0" fontId="3" fillId="2" borderId="90" xfId="0" applyNumberFormat="1" applyFont="1" applyFill="1" applyBorder="1" applyAlignment="1">
      <alignment horizontal="center" vertical="center"/>
    </xf>
    <xf numFmtId="0" fontId="3" fillId="2" borderId="91" xfId="0" applyNumberFormat="1" applyFont="1" applyFill="1" applyBorder="1" applyAlignment="1">
      <alignment horizontal="center" vertical="center"/>
    </xf>
    <xf numFmtId="0" fontId="3" fillId="0" borderId="8"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2" borderId="85" xfId="0" applyNumberFormat="1" applyFont="1" applyFill="1" applyBorder="1" applyAlignment="1">
      <alignment vertical="center"/>
    </xf>
    <xf numFmtId="0" fontId="3" fillId="2" borderId="86" xfId="0" applyNumberFormat="1" applyFont="1" applyFill="1" applyBorder="1" applyAlignment="1">
      <alignment vertical="center"/>
    </xf>
    <xf numFmtId="0" fontId="3" fillId="2" borderId="87" xfId="0" applyNumberFormat="1" applyFont="1" applyFill="1" applyBorder="1" applyAlignment="1">
      <alignment vertical="center"/>
    </xf>
    <xf numFmtId="0" fontId="3" fillId="0" borderId="38" xfId="0" applyNumberFormat="1" applyFont="1" applyFill="1" applyBorder="1" applyAlignment="1">
      <alignment vertical="center"/>
    </xf>
    <xf numFmtId="0" fontId="14" fillId="2" borderId="88" xfId="0" applyNumberFormat="1" applyFont="1" applyFill="1" applyBorder="1" applyAlignment="1">
      <alignment horizontal="center" vertical="center"/>
    </xf>
    <xf numFmtId="0" fontId="14" fillId="2" borderId="89" xfId="0" applyNumberFormat="1" applyFont="1" applyFill="1" applyBorder="1" applyAlignment="1">
      <alignment horizontal="center" vertical="center"/>
    </xf>
    <xf numFmtId="0" fontId="14" fillId="2" borderId="90" xfId="0" applyNumberFormat="1" applyFont="1" applyFill="1" applyBorder="1" applyAlignment="1">
      <alignment horizontal="center" vertical="center"/>
    </xf>
    <xf numFmtId="0" fontId="14" fillId="2" borderId="91" xfId="0" applyNumberFormat="1" applyFont="1" applyFill="1" applyBorder="1" applyAlignment="1">
      <alignment horizontal="center" vertical="center"/>
    </xf>
    <xf numFmtId="0" fontId="14" fillId="2" borderId="82" xfId="0" applyNumberFormat="1" applyFont="1" applyFill="1" applyBorder="1" applyAlignment="1">
      <alignment vertical="center"/>
    </xf>
    <xf numFmtId="0" fontId="14" fillId="2" borderId="83" xfId="0" applyNumberFormat="1" applyFont="1" applyFill="1" applyBorder="1" applyAlignment="1">
      <alignment vertical="center"/>
    </xf>
    <xf numFmtId="0" fontId="14" fillId="2" borderId="84" xfId="0" applyNumberFormat="1" applyFont="1" applyFill="1" applyBorder="1" applyAlignment="1">
      <alignment vertical="center"/>
    </xf>
    <xf numFmtId="178" fontId="3" fillId="0" borderId="64" xfId="0" applyNumberFormat="1" applyFont="1" applyBorder="1" applyAlignment="1">
      <alignment horizontal="center" vertical="center"/>
    </xf>
    <xf numFmtId="178" fontId="3" fillId="0" borderId="65" xfId="0" applyNumberFormat="1" applyFont="1" applyBorder="1" applyAlignment="1">
      <alignment horizontal="center" vertical="center"/>
    </xf>
    <xf numFmtId="178" fontId="3" fillId="0" borderId="66" xfId="0" applyNumberFormat="1" applyFont="1" applyBorder="1" applyAlignment="1">
      <alignment horizontal="center" vertical="center"/>
    </xf>
    <xf numFmtId="178" fontId="3" fillId="0" borderId="67" xfId="0" applyNumberFormat="1" applyFont="1" applyBorder="1" applyAlignment="1">
      <alignment horizontal="center" vertical="center"/>
    </xf>
    <xf numFmtId="181" fontId="3" fillId="0" borderId="72" xfId="0" applyNumberFormat="1" applyFont="1" applyBorder="1" applyAlignment="1">
      <alignment horizontal="center" vertical="center"/>
    </xf>
    <xf numFmtId="0" fontId="14" fillId="2" borderId="92" xfId="0" applyNumberFormat="1" applyFont="1" applyFill="1" applyBorder="1" applyAlignment="1">
      <alignment horizontal="right" vertical="center" shrinkToFit="1"/>
    </xf>
    <xf numFmtId="0" fontId="14" fillId="2" borderId="93" xfId="0" applyNumberFormat="1" applyFont="1" applyFill="1" applyBorder="1" applyAlignment="1">
      <alignment horizontal="right" vertical="center" shrinkToFit="1"/>
    </xf>
    <xf numFmtId="0" fontId="14" fillId="2" borderId="94" xfId="0" applyNumberFormat="1" applyFont="1" applyFill="1" applyBorder="1" applyAlignment="1">
      <alignment horizontal="right" vertical="center" shrinkToFit="1"/>
    </xf>
    <xf numFmtId="181" fontId="3" fillId="0" borderId="73" xfId="0" applyNumberFormat="1" applyFont="1" applyBorder="1" applyAlignment="1">
      <alignment horizontal="center" vertical="center"/>
    </xf>
    <xf numFmtId="0" fontId="14" fillId="2" borderId="95" xfId="0" applyNumberFormat="1" applyFont="1" applyFill="1" applyBorder="1" applyAlignment="1">
      <alignment horizontal="right" vertical="center"/>
    </xf>
    <xf numFmtId="0" fontId="14" fillId="2" borderId="96" xfId="0" applyNumberFormat="1" applyFont="1" applyFill="1" applyBorder="1" applyAlignment="1">
      <alignment horizontal="right" vertical="center"/>
    </xf>
    <xf numFmtId="0" fontId="14" fillId="2" borderId="97" xfId="0" applyNumberFormat="1" applyFont="1" applyFill="1" applyBorder="1" applyAlignment="1">
      <alignment horizontal="right" vertical="center"/>
    </xf>
    <xf numFmtId="0" fontId="3" fillId="0" borderId="14" xfId="0" applyFont="1" applyBorder="1" applyAlignment="1">
      <alignment horizontal="right" vertical="center"/>
    </xf>
    <xf numFmtId="0" fontId="3" fillId="0" borderId="7" xfId="0" applyFont="1" applyBorder="1" applyAlignment="1">
      <alignment horizontal="right" vertical="center"/>
    </xf>
    <xf numFmtId="0" fontId="3" fillId="0" borderId="13" xfId="0" applyFont="1" applyBorder="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4" fillId="0" borderId="2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32" xfId="0" applyFont="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27" xfId="0" applyFont="1" applyBorder="1" applyAlignment="1">
      <alignment vertical="center"/>
    </xf>
    <xf numFmtId="0" fontId="14" fillId="0" borderId="8" xfId="0" applyFont="1" applyBorder="1" applyAlignment="1">
      <alignment vertical="center"/>
    </xf>
    <xf numFmtId="0" fontId="14" fillId="0" borderId="23" xfId="0" applyFont="1" applyBorder="1" applyAlignment="1">
      <alignment vertical="center"/>
    </xf>
    <xf numFmtId="0" fontId="14" fillId="0" borderId="8" xfId="0" applyFont="1" applyBorder="1" applyAlignment="1">
      <alignment horizontal="center" vertical="center"/>
    </xf>
    <xf numFmtId="0" fontId="14" fillId="0" borderId="14" xfId="0" applyFont="1" applyBorder="1" applyAlignment="1">
      <alignment horizontal="left" vertical="center"/>
    </xf>
    <xf numFmtId="0" fontId="14" fillId="0" borderId="7" xfId="0" applyFont="1" applyBorder="1" applyAlignment="1">
      <alignment horizontal="left" vertical="center"/>
    </xf>
    <xf numFmtId="0" fontId="14" fillId="0" borderId="13" xfId="0" applyFont="1" applyBorder="1" applyAlignment="1">
      <alignment horizontal="left" vertical="center"/>
    </xf>
    <xf numFmtId="0" fontId="14" fillId="0" borderId="16" xfId="0" applyFont="1" applyBorder="1" applyAlignment="1">
      <alignment vertical="center" wrapText="1"/>
    </xf>
    <xf numFmtId="0" fontId="14" fillId="0" borderId="3" xfId="0" applyFont="1" applyBorder="1" applyAlignment="1">
      <alignment vertical="center" wrapText="1"/>
    </xf>
    <xf numFmtId="0" fontId="14" fillId="0" borderId="22" xfId="0" applyFont="1" applyBorder="1" applyAlignment="1">
      <alignment vertical="center" wrapText="1"/>
    </xf>
    <xf numFmtId="0" fontId="14" fillId="0" borderId="0" xfId="0" quotePrefix="1" applyFont="1" applyAlignment="1">
      <alignment vertical="center"/>
    </xf>
    <xf numFmtId="0" fontId="14" fillId="0" borderId="0" xfId="0" applyFont="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15</xdr:col>
      <xdr:colOff>49609</xdr:colOff>
      <xdr:row>3</xdr:row>
      <xdr:rowOff>79376</xdr:rowOff>
    </xdr:from>
    <xdr:to>
      <xdr:col>24</xdr:col>
      <xdr:colOff>12701</xdr:colOff>
      <xdr:row>5</xdr:row>
      <xdr:rowOff>21035</xdr:rowOff>
    </xdr:to>
    <xdr:sp macro="" textlink="">
      <xdr:nvSpPr>
        <xdr:cNvPr id="2" name="角丸四角形 1"/>
        <xdr:cNvSpPr/>
      </xdr:nvSpPr>
      <xdr:spPr>
        <a:xfrm>
          <a:off x="4365625" y="555626"/>
          <a:ext cx="2552701" cy="447675"/>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該当する欄をチェックしてください。</a:t>
          </a:r>
        </a:p>
      </xdr:txBody>
    </xdr:sp>
    <xdr:clientData/>
  </xdr:twoCellAnchor>
  <xdr:twoCellAnchor>
    <xdr:from>
      <xdr:col>6</xdr:col>
      <xdr:colOff>238126</xdr:colOff>
      <xdr:row>3</xdr:row>
      <xdr:rowOff>303214</xdr:rowOff>
    </xdr:from>
    <xdr:to>
      <xdr:col>15</xdr:col>
      <xdr:colOff>49609</xdr:colOff>
      <xdr:row>8</xdr:row>
      <xdr:rowOff>99219</xdr:rowOff>
    </xdr:to>
    <xdr:cxnSp macro="">
      <xdr:nvCxnSpPr>
        <xdr:cNvPr id="3" name="直線矢印コネクタ 2"/>
        <xdr:cNvCxnSpPr>
          <a:stCxn id="2" idx="1"/>
        </xdr:cNvCxnSpPr>
      </xdr:nvCxnSpPr>
      <xdr:spPr>
        <a:xfrm flipH="1">
          <a:off x="1964532" y="779464"/>
          <a:ext cx="2401093" cy="98663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228203</xdr:colOff>
      <xdr:row>3</xdr:row>
      <xdr:rowOff>293292</xdr:rowOff>
    </xdr:from>
    <xdr:to>
      <xdr:col>15</xdr:col>
      <xdr:colOff>47692</xdr:colOff>
      <xdr:row>7</xdr:row>
      <xdr:rowOff>29766</xdr:rowOff>
    </xdr:to>
    <xdr:cxnSp macro="">
      <xdr:nvCxnSpPr>
        <xdr:cNvPr id="6" name="直線矢印コネクタ 5"/>
        <xdr:cNvCxnSpPr/>
      </xdr:nvCxnSpPr>
      <xdr:spPr>
        <a:xfrm flipH="1">
          <a:off x="3681016" y="769542"/>
          <a:ext cx="682692" cy="6095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119062</xdr:colOff>
      <xdr:row>38</xdr:row>
      <xdr:rowOff>29766</xdr:rowOff>
    </xdr:from>
    <xdr:to>
      <xdr:col>25</xdr:col>
      <xdr:colOff>177403</xdr:colOff>
      <xdr:row>40</xdr:row>
      <xdr:rowOff>43657</xdr:rowOff>
    </xdr:to>
    <xdr:sp macro="" textlink="">
      <xdr:nvSpPr>
        <xdr:cNvPr id="10" name="角丸四角形 9"/>
        <xdr:cNvSpPr/>
      </xdr:nvSpPr>
      <xdr:spPr>
        <a:xfrm>
          <a:off x="4722812" y="10031016"/>
          <a:ext cx="2647950" cy="381000"/>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実施していない所は入力不要です。</a:t>
          </a:r>
        </a:p>
      </xdr:txBody>
    </xdr:sp>
    <xdr:clientData/>
  </xdr:twoCellAnchor>
  <xdr:twoCellAnchor>
    <xdr:from>
      <xdr:col>13</xdr:col>
      <xdr:colOff>59532</xdr:colOff>
      <xdr:row>19</xdr:row>
      <xdr:rowOff>79374</xdr:rowOff>
    </xdr:from>
    <xdr:to>
      <xdr:col>23</xdr:col>
      <xdr:colOff>277813</xdr:colOff>
      <xdr:row>22</xdr:row>
      <xdr:rowOff>200421</xdr:rowOff>
    </xdr:to>
    <xdr:sp macro="" textlink="">
      <xdr:nvSpPr>
        <xdr:cNvPr id="11" name="角丸四角形 10"/>
        <xdr:cNvSpPr/>
      </xdr:nvSpPr>
      <xdr:spPr>
        <a:xfrm>
          <a:off x="3800079" y="4831952"/>
          <a:ext cx="3095625" cy="666750"/>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該当箇所を入力してください。合計や職員数は、自動計算されますが、手書きの場合は、全て記入</a:t>
          </a:r>
        </a:p>
      </xdr:txBody>
    </xdr:sp>
    <xdr:clientData/>
  </xdr:twoCellAnchor>
  <xdr:twoCellAnchor>
    <xdr:from>
      <xdr:col>11</xdr:col>
      <xdr:colOff>89297</xdr:colOff>
      <xdr:row>35</xdr:row>
      <xdr:rowOff>248046</xdr:rowOff>
    </xdr:from>
    <xdr:to>
      <xdr:col>16</xdr:col>
      <xdr:colOff>136526</xdr:colOff>
      <xdr:row>38</xdr:row>
      <xdr:rowOff>205977</xdr:rowOff>
    </xdr:to>
    <xdr:cxnSp macro="">
      <xdr:nvCxnSpPr>
        <xdr:cNvPr id="12" name="直線矢印コネクタ 11"/>
        <xdr:cNvCxnSpPr/>
      </xdr:nvCxnSpPr>
      <xdr:spPr>
        <a:xfrm flipH="1" flipV="1">
          <a:off x="3254375" y="9435702"/>
          <a:ext cx="1485901" cy="771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198437</xdr:colOff>
      <xdr:row>40</xdr:row>
      <xdr:rowOff>19845</xdr:rowOff>
    </xdr:from>
    <xdr:to>
      <xdr:col>16</xdr:col>
      <xdr:colOff>109537</xdr:colOff>
      <xdr:row>46</xdr:row>
      <xdr:rowOff>119063</xdr:rowOff>
    </xdr:to>
    <xdr:sp macro="" textlink="">
      <xdr:nvSpPr>
        <xdr:cNvPr id="13" name="角丸四角形 12"/>
        <xdr:cNvSpPr/>
      </xdr:nvSpPr>
      <xdr:spPr>
        <a:xfrm>
          <a:off x="198437" y="10388204"/>
          <a:ext cx="4514850" cy="1230312"/>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「利用児童数」は、見込みの概で結構です。</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最低配置人数が「（参考）基準に基づく配置職員数」を上回っているか確認してください。また、有資格者が</a:t>
          </a:r>
          <a:r>
            <a:rPr kumimoji="1" lang="en-US" altLang="ja-JP" sz="1100">
              <a:latin typeface="Meiryo UI" panose="020B0604030504040204" pitchFamily="50" charset="-128"/>
              <a:ea typeface="Meiryo UI" panose="020B0604030504040204" pitchFamily="50" charset="-128"/>
            </a:rPr>
            <a:t>1/3</a:t>
          </a:r>
          <a:r>
            <a:rPr kumimoji="1" lang="ja-JP" altLang="en-US" sz="1100">
              <a:latin typeface="Meiryo UI" panose="020B0604030504040204" pitchFamily="50" charset="-128"/>
              <a:ea typeface="Meiryo UI" panose="020B0604030504040204" pitchFamily="50" charset="-128"/>
            </a:rPr>
            <a:t>以上必要です（下回っていると無償化対象になれません）。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20</xdr:col>
      <xdr:colOff>9922</xdr:colOff>
      <xdr:row>57</xdr:row>
      <xdr:rowOff>148828</xdr:rowOff>
    </xdr:from>
    <xdr:to>
      <xdr:col>27</xdr:col>
      <xdr:colOff>15081</xdr:colOff>
      <xdr:row>61</xdr:row>
      <xdr:rowOff>78581</xdr:rowOff>
    </xdr:to>
    <xdr:sp macro="" textlink="">
      <xdr:nvSpPr>
        <xdr:cNvPr id="14" name="角丸四角形 13"/>
        <xdr:cNvSpPr/>
      </xdr:nvSpPr>
      <xdr:spPr>
        <a:xfrm>
          <a:off x="5764610" y="14069219"/>
          <a:ext cx="2019299" cy="733425"/>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実施していない区分は入力不要です。</a:t>
          </a:r>
        </a:p>
      </xdr:txBody>
    </xdr:sp>
    <xdr:clientData/>
  </xdr:twoCellAnchor>
  <xdr:twoCellAnchor>
    <xdr:from>
      <xdr:col>7</xdr:col>
      <xdr:colOff>99219</xdr:colOff>
      <xdr:row>58</xdr:row>
      <xdr:rowOff>109140</xdr:rowOff>
    </xdr:from>
    <xdr:to>
      <xdr:col>16</xdr:col>
      <xdr:colOff>218281</xdr:colOff>
      <xdr:row>62</xdr:row>
      <xdr:rowOff>69452</xdr:rowOff>
    </xdr:to>
    <xdr:sp macro="" textlink="">
      <xdr:nvSpPr>
        <xdr:cNvPr id="15" name="角丸四角形 14"/>
        <xdr:cNvSpPr/>
      </xdr:nvSpPr>
      <xdr:spPr>
        <a:xfrm>
          <a:off x="2113360" y="14277578"/>
          <a:ext cx="2708671" cy="763983"/>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Meiryo UI" panose="020B0604030504040204" pitchFamily="50" charset="-128"/>
              <a:ea typeface="Meiryo UI" panose="020B0604030504040204" pitchFamily="50" charset="-128"/>
            </a:rPr>
            <a:t>200</a:t>
          </a:r>
          <a:r>
            <a:rPr kumimoji="1" lang="ja-JP" altLang="en-US" sz="1100">
              <a:latin typeface="Meiryo UI" panose="020B0604030504040204" pitchFamily="50" charset="-128"/>
              <a:ea typeface="Meiryo UI" panose="020B0604030504040204" pitchFamily="50" charset="-128"/>
            </a:rPr>
            <a:t>日以上の確認です。概数や過去の実績で入力してください。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10</xdr:col>
      <xdr:colOff>277813</xdr:colOff>
      <xdr:row>68</xdr:row>
      <xdr:rowOff>228205</xdr:rowOff>
    </xdr:from>
    <xdr:to>
      <xdr:col>26</xdr:col>
      <xdr:colOff>158750</xdr:colOff>
      <xdr:row>72</xdr:row>
      <xdr:rowOff>178595</xdr:rowOff>
    </xdr:to>
    <xdr:sp macro="" textlink="">
      <xdr:nvSpPr>
        <xdr:cNvPr id="16" name="角丸四角形 15"/>
        <xdr:cNvSpPr/>
      </xdr:nvSpPr>
      <xdr:spPr>
        <a:xfrm>
          <a:off x="3155157" y="16559611"/>
          <a:ext cx="4484687" cy="773906"/>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外部搬入など、施設で調理せずに提供する場合、</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段目は「無」です。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上から「有・有・無」の場合は、無償化対象になれません。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8</xdr:col>
      <xdr:colOff>99220</xdr:colOff>
      <xdr:row>88</xdr:row>
      <xdr:rowOff>248047</xdr:rowOff>
    </xdr:from>
    <xdr:to>
      <xdr:col>23</xdr:col>
      <xdr:colOff>279004</xdr:colOff>
      <xdr:row>90</xdr:row>
      <xdr:rowOff>53578</xdr:rowOff>
    </xdr:to>
    <xdr:sp macro="" textlink="">
      <xdr:nvSpPr>
        <xdr:cNvPr id="17" name="角丸四角形 16"/>
        <xdr:cNvSpPr/>
      </xdr:nvSpPr>
      <xdr:spPr>
        <a:xfrm>
          <a:off x="2401095" y="21212969"/>
          <a:ext cx="4495800" cy="381000"/>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平日（降園後）の見込みで各部屋の人数・面積を入力してください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6</xdr:col>
      <xdr:colOff>109141</xdr:colOff>
      <xdr:row>60</xdr:row>
      <xdr:rowOff>54570</xdr:rowOff>
    </xdr:from>
    <xdr:to>
      <xdr:col>7</xdr:col>
      <xdr:colOff>99219</xdr:colOff>
      <xdr:row>63</xdr:row>
      <xdr:rowOff>79375</xdr:rowOff>
    </xdr:to>
    <xdr:cxnSp macro="">
      <xdr:nvCxnSpPr>
        <xdr:cNvPr id="18" name="直線矢印コネクタ 17"/>
        <xdr:cNvCxnSpPr>
          <a:stCxn id="15" idx="1"/>
        </xdr:cNvCxnSpPr>
      </xdr:nvCxnSpPr>
      <xdr:spPr>
        <a:xfrm flipH="1">
          <a:off x="1835547" y="14659570"/>
          <a:ext cx="277813" cy="63996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248047</xdr:colOff>
      <xdr:row>57</xdr:row>
      <xdr:rowOff>89298</xdr:rowOff>
    </xdr:from>
    <xdr:to>
      <xdr:col>20</xdr:col>
      <xdr:colOff>9922</xdr:colOff>
      <xdr:row>59</xdr:row>
      <xdr:rowOff>19448</xdr:rowOff>
    </xdr:to>
    <xdr:cxnSp macro="">
      <xdr:nvCxnSpPr>
        <xdr:cNvPr id="20" name="直線矢印コネクタ 19"/>
        <xdr:cNvCxnSpPr>
          <a:stCxn id="14" idx="1"/>
        </xdr:cNvCxnSpPr>
      </xdr:nvCxnSpPr>
      <xdr:spPr>
        <a:xfrm flipH="1" flipV="1">
          <a:off x="5139531" y="14009689"/>
          <a:ext cx="625079" cy="42624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0</xdr:row>
      <xdr:rowOff>59532</xdr:rowOff>
    </xdr:from>
    <xdr:to>
      <xdr:col>26</xdr:col>
      <xdr:colOff>194072</xdr:colOff>
      <xdr:row>3</xdr:row>
      <xdr:rowOff>21432</xdr:rowOff>
    </xdr:to>
    <xdr:sp macro="" textlink="">
      <xdr:nvSpPr>
        <xdr:cNvPr id="19" name="テキスト ボックス 18"/>
        <xdr:cNvSpPr txBox="1"/>
      </xdr:nvSpPr>
      <xdr:spPr>
        <a:xfrm>
          <a:off x="6617891" y="59532"/>
          <a:ext cx="10572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8</xdr:col>
      <xdr:colOff>19844</xdr:colOff>
      <xdr:row>48</xdr:row>
      <xdr:rowOff>109141</xdr:rowOff>
    </xdr:from>
    <xdr:to>
      <xdr:col>19</xdr:col>
      <xdr:colOff>99220</xdr:colOff>
      <xdr:row>50</xdr:row>
      <xdr:rowOff>53578</xdr:rowOff>
    </xdr:to>
    <xdr:sp macro="" textlink="">
      <xdr:nvSpPr>
        <xdr:cNvPr id="21" name="角丸四角形 20"/>
        <xdr:cNvSpPr/>
      </xdr:nvSpPr>
      <xdr:spPr>
        <a:xfrm>
          <a:off x="2321719" y="11985625"/>
          <a:ext cx="3244454" cy="381000"/>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曜日で実施時間が変わる場合は、行を分ける。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70" zoomScaleNormal="100" zoomScaleSheetLayoutView="70" workbookViewId="0">
      <selection activeCell="AE39" sqref="AE39"/>
    </sheetView>
  </sheetViews>
  <sheetFormatPr defaultColWidth="3.75" defaultRowHeight="14.25" x14ac:dyDescent="0.15"/>
  <cols>
    <col min="1" max="16384" width="3.75" style="2"/>
  </cols>
  <sheetData>
    <row r="1" spans="1:28" x14ac:dyDescent="0.15">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x14ac:dyDescent="0.15">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x14ac:dyDescent="0.15">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x14ac:dyDescent="0.15">
      <c r="A4" s="31" t="s">
        <v>108</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x14ac:dyDescent="0.15">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x14ac:dyDescent="0.15">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x14ac:dyDescent="0.15">
      <c r="A7" s="43" t="s">
        <v>41</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x14ac:dyDescent="0.15">
      <c r="A8" s="6"/>
      <c r="B8" s="71" t="s">
        <v>2</v>
      </c>
      <c r="C8" s="72"/>
      <c r="D8" s="72"/>
      <c r="E8" s="73"/>
      <c r="F8" s="19"/>
      <c r="G8" s="26" t="s">
        <v>59</v>
      </c>
      <c r="H8" s="19" t="s">
        <v>14</v>
      </c>
      <c r="I8" s="19"/>
      <c r="J8" s="19"/>
      <c r="K8" s="19"/>
      <c r="L8" s="19"/>
      <c r="M8" s="26" t="s">
        <v>19</v>
      </c>
      <c r="N8" s="19" t="s">
        <v>12</v>
      </c>
      <c r="O8" s="19"/>
      <c r="P8" s="19"/>
      <c r="Q8" s="26" t="s">
        <v>19</v>
      </c>
      <c r="R8" s="19" t="s">
        <v>13</v>
      </c>
      <c r="S8" s="19"/>
      <c r="T8" s="19"/>
      <c r="U8" s="19"/>
      <c r="V8" s="19"/>
      <c r="W8" s="19"/>
      <c r="X8" s="19"/>
      <c r="Y8" s="19"/>
      <c r="Z8" s="20"/>
      <c r="AA8" s="6"/>
    </row>
    <row r="9" spans="1:28" s="1" customFormat="1" ht="25.15" customHeight="1" x14ac:dyDescent="0.15">
      <c r="A9" s="6"/>
      <c r="B9" s="74" t="s">
        <v>38</v>
      </c>
      <c r="C9" s="75"/>
      <c r="D9" s="75"/>
      <c r="E9" s="75"/>
      <c r="F9" s="25"/>
      <c r="G9" s="26" t="s">
        <v>19</v>
      </c>
      <c r="H9" s="19" t="s">
        <v>60</v>
      </c>
      <c r="I9" s="19"/>
      <c r="J9" s="19"/>
      <c r="K9" s="19"/>
      <c r="L9" s="26"/>
      <c r="M9" s="19"/>
      <c r="N9" s="19"/>
      <c r="O9" s="19"/>
      <c r="P9" s="26"/>
      <c r="Q9" s="19"/>
      <c r="R9" s="19"/>
      <c r="S9" s="19"/>
      <c r="T9" s="19"/>
      <c r="U9" s="19"/>
      <c r="V9" s="19"/>
      <c r="W9" s="19"/>
      <c r="X9" s="19"/>
      <c r="Y9" s="19"/>
      <c r="Z9" s="20"/>
      <c r="AA9" s="6"/>
    </row>
    <row r="10" spans="1:28" s="1" customFormat="1" ht="25.15" customHeight="1" x14ac:dyDescent="0.15">
      <c r="A10" s="6"/>
      <c r="B10" s="76"/>
      <c r="C10" s="77"/>
      <c r="D10" s="77"/>
      <c r="E10" s="77"/>
      <c r="F10" s="4"/>
      <c r="G10" s="11" t="s">
        <v>61</v>
      </c>
      <c r="H10" s="6" t="s">
        <v>62</v>
      </c>
      <c r="I10" s="6"/>
      <c r="J10" s="6"/>
      <c r="K10" s="6"/>
      <c r="L10" s="11"/>
      <c r="M10" s="6"/>
      <c r="N10" s="6"/>
      <c r="O10" s="6"/>
      <c r="P10" s="11"/>
      <c r="Q10" s="6"/>
      <c r="R10" s="6"/>
      <c r="S10" s="6"/>
      <c r="T10" s="6"/>
      <c r="U10" s="6"/>
      <c r="V10" s="6"/>
      <c r="W10" s="6"/>
      <c r="X10" s="6"/>
      <c r="Y10" s="6"/>
      <c r="Z10" s="8"/>
      <c r="AA10" s="6"/>
    </row>
    <row r="11" spans="1:28" s="1" customFormat="1" ht="25.15" customHeight="1" x14ac:dyDescent="0.15">
      <c r="A11" s="6"/>
      <c r="B11" s="76"/>
      <c r="C11" s="77"/>
      <c r="D11" s="77"/>
      <c r="E11" s="77"/>
      <c r="F11" s="4"/>
      <c r="G11" s="11" t="s">
        <v>19</v>
      </c>
      <c r="H11" s="6" t="s">
        <v>52</v>
      </c>
      <c r="I11" s="6"/>
      <c r="J11" s="6"/>
      <c r="K11" s="6"/>
      <c r="L11" s="11"/>
      <c r="M11" s="6"/>
      <c r="N11" s="6"/>
      <c r="O11" s="6"/>
      <c r="P11" s="11"/>
      <c r="Q11" s="6"/>
      <c r="R11" s="6"/>
      <c r="S11" s="6"/>
      <c r="T11" s="6"/>
      <c r="U11" s="6"/>
      <c r="V11" s="6"/>
      <c r="W11" s="6"/>
      <c r="X11" s="6"/>
      <c r="Y11" s="6"/>
      <c r="Z11" s="8"/>
      <c r="AA11" s="6"/>
    </row>
    <row r="12" spans="1:28" s="1" customFormat="1" ht="25.15" customHeight="1" x14ac:dyDescent="0.15">
      <c r="A12" s="6"/>
      <c r="B12" s="78"/>
      <c r="C12" s="79"/>
      <c r="D12" s="79"/>
      <c r="E12" s="79"/>
      <c r="F12" s="56"/>
      <c r="G12" s="22" t="s">
        <v>59</v>
      </c>
      <c r="H12" s="55" t="s">
        <v>39</v>
      </c>
      <c r="I12" s="55"/>
      <c r="J12" s="55"/>
      <c r="K12" s="55"/>
      <c r="L12" s="22"/>
      <c r="M12" s="55"/>
      <c r="N12" s="55"/>
      <c r="O12" s="55"/>
      <c r="P12" s="22"/>
      <c r="Q12" s="55"/>
      <c r="R12" s="55"/>
      <c r="S12" s="55"/>
      <c r="T12" s="55"/>
      <c r="U12" s="55"/>
      <c r="V12" s="55"/>
      <c r="W12" s="55"/>
      <c r="X12" s="55"/>
      <c r="Y12" s="55"/>
      <c r="Z12" s="57"/>
      <c r="AA12" s="6"/>
    </row>
    <row r="13" spans="1:28" s="1" customFormat="1" ht="25.15" customHeight="1" x14ac:dyDescent="0.15">
      <c r="A13" s="30"/>
      <c r="B13" s="80" t="s">
        <v>15</v>
      </c>
      <c r="C13" s="81"/>
      <c r="D13" s="81"/>
      <c r="E13" s="82"/>
      <c r="F13" s="78"/>
      <c r="G13" s="79"/>
      <c r="H13" s="79"/>
      <c r="I13" s="79"/>
      <c r="J13" s="79"/>
      <c r="K13" s="79"/>
      <c r="L13" s="79"/>
      <c r="M13" s="79"/>
      <c r="N13" s="79"/>
      <c r="O13" s="79"/>
      <c r="P13" s="79"/>
      <c r="Q13" s="79"/>
      <c r="R13" s="79"/>
      <c r="S13" s="79"/>
      <c r="T13" s="79"/>
      <c r="U13" s="79"/>
      <c r="V13" s="79"/>
      <c r="W13" s="79"/>
      <c r="X13" s="79"/>
      <c r="Y13" s="79"/>
      <c r="Z13" s="83"/>
      <c r="AA13" s="6"/>
    </row>
    <row r="14" spans="1:28" s="1" customFormat="1" ht="14.45" customHeight="1" x14ac:dyDescent="0.15">
      <c r="A14" s="30"/>
      <c r="B14" s="80" t="s">
        <v>16</v>
      </c>
      <c r="C14" s="81"/>
      <c r="D14" s="81"/>
      <c r="E14" s="82"/>
      <c r="F14" s="19" t="s">
        <v>63</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x14ac:dyDescent="0.15">
      <c r="A15" s="30"/>
      <c r="B15" s="80"/>
      <c r="C15" s="81"/>
      <c r="D15" s="81"/>
      <c r="E15" s="82"/>
      <c r="F15" s="84"/>
      <c r="G15" s="85"/>
      <c r="H15" s="85"/>
      <c r="I15" s="85"/>
      <c r="J15" s="85"/>
      <c r="K15" s="85"/>
      <c r="L15" s="85"/>
      <c r="M15" s="85"/>
      <c r="N15" s="85"/>
      <c r="O15" s="85"/>
      <c r="P15" s="85"/>
      <c r="Q15" s="85"/>
      <c r="R15" s="85"/>
      <c r="S15" s="85"/>
      <c r="T15" s="85"/>
      <c r="U15" s="85"/>
      <c r="V15" s="85"/>
      <c r="W15" s="85"/>
      <c r="X15" s="85"/>
      <c r="Y15" s="85"/>
      <c r="Z15" s="86"/>
      <c r="AA15" s="6"/>
    </row>
    <row r="16" spans="1:28" s="1" customFormat="1" x14ac:dyDescent="0.15">
      <c r="A16" s="30"/>
      <c r="B16" s="80"/>
      <c r="C16" s="81"/>
      <c r="D16" s="81"/>
      <c r="E16" s="82"/>
      <c r="F16" s="87" t="s">
        <v>64</v>
      </c>
      <c r="G16" s="88"/>
      <c r="H16" s="88" t="s">
        <v>65</v>
      </c>
      <c r="I16" s="88"/>
      <c r="J16" s="88"/>
      <c r="K16" s="88"/>
      <c r="L16" s="88"/>
      <c r="M16" s="88"/>
      <c r="N16" s="88"/>
      <c r="O16" s="88" t="s">
        <v>66</v>
      </c>
      <c r="P16" s="88"/>
      <c r="Q16" s="88"/>
      <c r="R16" s="88"/>
      <c r="S16" s="89"/>
      <c r="T16" s="89"/>
      <c r="U16" s="89"/>
      <c r="V16" s="89"/>
      <c r="W16" s="89"/>
      <c r="X16" s="89"/>
      <c r="Y16" s="89"/>
      <c r="Z16" s="90"/>
      <c r="AA16" s="6"/>
    </row>
    <row r="17" spans="1:27" s="1" customFormat="1" ht="15" customHeight="1" x14ac:dyDescent="0.15">
      <c r="A17" s="30"/>
      <c r="B17" s="91" t="s">
        <v>40</v>
      </c>
      <c r="C17" s="92"/>
      <c r="D17" s="92"/>
      <c r="E17" s="93"/>
      <c r="F17" s="74" t="s">
        <v>6</v>
      </c>
      <c r="G17" s="100"/>
      <c r="H17" s="102"/>
      <c r="I17" s="75"/>
      <c r="J17" s="75"/>
      <c r="K17" s="75"/>
      <c r="L17" s="75"/>
      <c r="M17" s="103"/>
      <c r="N17" s="105" t="s">
        <v>67</v>
      </c>
      <c r="O17" s="106"/>
      <c r="P17" s="107"/>
      <c r="Q17" s="108"/>
      <c r="R17" s="108"/>
      <c r="S17" s="108"/>
      <c r="T17" s="108"/>
      <c r="U17" s="108"/>
      <c r="V17" s="108"/>
      <c r="W17" s="108"/>
      <c r="X17" s="108"/>
      <c r="Y17" s="108"/>
      <c r="Z17" s="109"/>
      <c r="AA17" s="6"/>
    </row>
    <row r="18" spans="1:27" s="1" customFormat="1" ht="25.15" customHeight="1" x14ac:dyDescent="0.15">
      <c r="A18" s="30"/>
      <c r="B18" s="94"/>
      <c r="C18" s="95"/>
      <c r="D18" s="95"/>
      <c r="E18" s="96"/>
      <c r="F18" s="78"/>
      <c r="G18" s="101"/>
      <c r="H18" s="104"/>
      <c r="I18" s="79"/>
      <c r="J18" s="79"/>
      <c r="K18" s="79"/>
      <c r="L18" s="79"/>
      <c r="M18" s="83"/>
      <c r="N18" s="87" t="s">
        <v>5</v>
      </c>
      <c r="O18" s="110"/>
      <c r="P18" s="104"/>
      <c r="Q18" s="79"/>
      <c r="R18" s="79"/>
      <c r="S18" s="79"/>
      <c r="T18" s="79"/>
      <c r="U18" s="79"/>
      <c r="V18" s="79"/>
      <c r="W18" s="79"/>
      <c r="X18" s="79"/>
      <c r="Y18" s="79"/>
      <c r="Z18" s="83"/>
      <c r="AA18" s="6"/>
    </row>
    <row r="19" spans="1:27" s="1" customFormat="1" ht="25.15" customHeight="1" x14ac:dyDescent="0.15">
      <c r="A19" s="30"/>
      <c r="B19" s="97"/>
      <c r="C19" s="98"/>
      <c r="D19" s="98"/>
      <c r="E19" s="99"/>
      <c r="F19" s="71" t="s">
        <v>31</v>
      </c>
      <c r="G19" s="72"/>
      <c r="H19" s="111"/>
      <c r="I19" s="112"/>
      <c r="J19" s="112"/>
      <c r="K19" s="112"/>
      <c r="L19" s="112"/>
      <c r="M19" s="112"/>
      <c r="N19" s="112"/>
      <c r="O19" s="113"/>
      <c r="P19" s="114" t="s">
        <v>32</v>
      </c>
      <c r="Q19" s="115"/>
      <c r="R19" s="116" t="s">
        <v>33</v>
      </c>
      <c r="S19" s="117"/>
      <c r="T19" s="72" t="s">
        <v>34</v>
      </c>
      <c r="U19" s="72"/>
      <c r="V19" s="72"/>
      <c r="W19" s="72"/>
      <c r="X19" s="72"/>
      <c r="Y19" s="72"/>
      <c r="Z19" s="73"/>
      <c r="AA19" s="6"/>
    </row>
    <row r="20" spans="1:27" s="15" customFormat="1" ht="8.25" customHeight="1" x14ac:dyDescent="0.15">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x14ac:dyDescent="0.15">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x14ac:dyDescent="0.15">
      <c r="A22" s="43" t="s">
        <v>30</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x14ac:dyDescent="0.15">
      <c r="A23" s="43" t="s">
        <v>102</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x14ac:dyDescent="0.15">
      <c r="A24" s="6"/>
      <c r="B24" s="121"/>
      <c r="C24" s="122"/>
      <c r="D24" s="122"/>
      <c r="E24" s="122"/>
      <c r="F24" s="122"/>
      <c r="G24" s="122"/>
      <c r="H24" s="122"/>
      <c r="I24" s="123"/>
      <c r="J24" s="127" t="s">
        <v>68</v>
      </c>
      <c r="K24" s="127"/>
      <c r="L24" s="127"/>
      <c r="M24" s="129" t="s">
        <v>45</v>
      </c>
      <c r="N24" s="130"/>
      <c r="O24" s="131"/>
      <c r="P24" s="129" t="s">
        <v>44</v>
      </c>
      <c r="Q24" s="130"/>
      <c r="R24" s="130"/>
      <c r="S24" s="131"/>
      <c r="T24" s="135" t="s">
        <v>69</v>
      </c>
      <c r="U24" s="136"/>
      <c r="V24" s="136"/>
      <c r="W24" s="137"/>
      <c r="X24" s="138" t="s">
        <v>70</v>
      </c>
      <c r="Y24" s="139"/>
      <c r="Z24" s="140"/>
      <c r="AA24" s="6"/>
    </row>
    <row r="25" spans="1:27" s="1" customFormat="1" ht="48.75" customHeight="1" x14ac:dyDescent="0.15">
      <c r="A25" s="6"/>
      <c r="B25" s="124"/>
      <c r="C25" s="125"/>
      <c r="D25" s="125"/>
      <c r="E25" s="125"/>
      <c r="F25" s="125"/>
      <c r="G25" s="125"/>
      <c r="H25" s="125"/>
      <c r="I25" s="126"/>
      <c r="J25" s="128"/>
      <c r="K25" s="128"/>
      <c r="L25" s="128"/>
      <c r="M25" s="132"/>
      <c r="N25" s="133"/>
      <c r="O25" s="134"/>
      <c r="P25" s="132"/>
      <c r="Q25" s="144"/>
      <c r="R25" s="145" t="s">
        <v>71</v>
      </c>
      <c r="S25" s="146"/>
      <c r="T25" s="147"/>
      <c r="U25" s="148"/>
      <c r="V25" s="145" t="s">
        <v>71</v>
      </c>
      <c r="W25" s="146"/>
      <c r="X25" s="141"/>
      <c r="Y25" s="142"/>
      <c r="Z25" s="143"/>
      <c r="AA25" s="6"/>
    </row>
    <row r="26" spans="1:27" s="1" customFormat="1" ht="19.899999999999999" customHeight="1" x14ac:dyDescent="0.15">
      <c r="A26" s="6"/>
      <c r="B26" s="168" t="s">
        <v>72</v>
      </c>
      <c r="C26" s="169" t="s">
        <v>42</v>
      </c>
      <c r="D26" s="170"/>
      <c r="E26" s="170"/>
      <c r="F26" s="170"/>
      <c r="G26" s="170"/>
      <c r="H26" s="170"/>
      <c r="I26" s="171"/>
      <c r="J26" s="172"/>
      <c r="K26" s="172"/>
      <c r="L26" s="172"/>
      <c r="M26" s="173" t="s">
        <v>73</v>
      </c>
      <c r="N26" s="174"/>
      <c r="O26" s="175"/>
      <c r="P26" s="176"/>
      <c r="Q26" s="177"/>
      <c r="R26" s="149"/>
      <c r="S26" s="150"/>
      <c r="T26" s="176">
        <f>ROUNDDOWN(J26/20,1)</f>
        <v>0</v>
      </c>
      <c r="U26" s="177"/>
      <c r="V26" s="149"/>
      <c r="W26" s="150"/>
      <c r="X26" s="151" t="s">
        <v>1</v>
      </c>
      <c r="Y26" s="152"/>
      <c r="Z26" s="153"/>
      <c r="AA26" s="6"/>
    </row>
    <row r="27" spans="1:27" s="1" customFormat="1" ht="19.899999999999999" customHeight="1" x14ac:dyDescent="0.15">
      <c r="A27" s="6"/>
      <c r="B27" s="168"/>
      <c r="C27" s="154" t="s">
        <v>43</v>
      </c>
      <c r="D27" s="155"/>
      <c r="E27" s="155"/>
      <c r="F27" s="155"/>
      <c r="G27" s="155"/>
      <c r="H27" s="155"/>
      <c r="I27" s="156"/>
      <c r="J27" s="157"/>
      <c r="K27" s="157"/>
      <c r="L27" s="157"/>
      <c r="M27" s="158" t="s">
        <v>74</v>
      </c>
      <c r="N27" s="159"/>
      <c r="O27" s="160"/>
      <c r="P27" s="161"/>
      <c r="Q27" s="162"/>
      <c r="R27" s="163"/>
      <c r="S27" s="164"/>
      <c r="T27" s="161">
        <f>ROUNDDOWN(J27/30,1)</f>
        <v>0</v>
      </c>
      <c r="U27" s="162"/>
      <c r="V27" s="163"/>
      <c r="W27" s="164"/>
      <c r="X27" s="165" t="s">
        <v>1</v>
      </c>
      <c r="Y27" s="166"/>
      <c r="Z27" s="167"/>
      <c r="AA27" s="6"/>
    </row>
    <row r="28" spans="1:27" s="1" customFormat="1" ht="19.899999999999999" customHeight="1" x14ac:dyDescent="0.15">
      <c r="A28" s="6"/>
      <c r="B28" s="168"/>
      <c r="C28" s="178" t="s">
        <v>46</v>
      </c>
      <c r="D28" s="179"/>
      <c r="E28" s="179"/>
      <c r="F28" s="179"/>
      <c r="G28" s="179"/>
      <c r="H28" s="179"/>
      <c r="I28" s="180"/>
      <c r="J28" s="157">
        <f>SUM(J26:L27)</f>
        <v>0</v>
      </c>
      <c r="K28" s="157"/>
      <c r="L28" s="157"/>
      <c r="M28" s="181"/>
      <c r="N28" s="182"/>
      <c r="O28" s="183"/>
      <c r="P28" s="184"/>
      <c r="Q28" s="185"/>
      <c r="R28" s="186"/>
      <c r="S28" s="187"/>
      <c r="T28" s="184" t="str">
        <f>IF(SUM(T26:U27)=0,"",IF(ROUNDUP(SUM(T26:U27),0)&lt;2,"2",ROUNDUP(SUM(T26:U27),0)))</f>
        <v/>
      </c>
      <c r="U28" s="185"/>
      <c r="V28" s="186" t="str">
        <f>IF(T28="","",ROUNDUP(T28/3,0))</f>
        <v/>
      </c>
      <c r="W28" s="187"/>
      <c r="X28" s="118">
        <f>SUM(X26:Z27)</f>
        <v>0</v>
      </c>
      <c r="Y28" s="119"/>
      <c r="Z28" s="120"/>
      <c r="AA28" s="6"/>
    </row>
    <row r="29" spans="1:27" s="1" customFormat="1" ht="19.899999999999999" customHeight="1" x14ac:dyDescent="0.15">
      <c r="A29" s="6"/>
      <c r="B29" s="168" t="s">
        <v>75</v>
      </c>
      <c r="C29" s="169" t="s">
        <v>42</v>
      </c>
      <c r="D29" s="170"/>
      <c r="E29" s="170"/>
      <c r="F29" s="170"/>
      <c r="G29" s="170"/>
      <c r="H29" s="170"/>
      <c r="I29" s="171"/>
      <c r="J29" s="172"/>
      <c r="K29" s="172"/>
      <c r="L29" s="172"/>
      <c r="M29" s="173" t="s">
        <v>76</v>
      </c>
      <c r="N29" s="174"/>
      <c r="O29" s="175"/>
      <c r="P29" s="176"/>
      <c r="Q29" s="177"/>
      <c r="R29" s="149"/>
      <c r="S29" s="150"/>
      <c r="T29" s="176">
        <f>ROUNDDOWN(J29/20,1)</f>
        <v>0</v>
      </c>
      <c r="U29" s="177"/>
      <c r="V29" s="149"/>
      <c r="W29" s="150"/>
      <c r="X29" s="205"/>
      <c r="Y29" s="206"/>
      <c r="Z29" s="207"/>
      <c r="AA29" s="6"/>
    </row>
    <row r="30" spans="1:27" s="1" customFormat="1" ht="19.899999999999999" customHeight="1" x14ac:dyDescent="0.15">
      <c r="A30" s="6"/>
      <c r="B30" s="168"/>
      <c r="C30" s="154" t="s">
        <v>43</v>
      </c>
      <c r="D30" s="155"/>
      <c r="E30" s="155"/>
      <c r="F30" s="155"/>
      <c r="G30" s="155"/>
      <c r="H30" s="155"/>
      <c r="I30" s="156"/>
      <c r="J30" s="157"/>
      <c r="K30" s="157"/>
      <c r="L30" s="157"/>
      <c r="M30" s="158" t="s">
        <v>77</v>
      </c>
      <c r="N30" s="159"/>
      <c r="O30" s="160"/>
      <c r="P30" s="161"/>
      <c r="Q30" s="162"/>
      <c r="R30" s="163"/>
      <c r="S30" s="164"/>
      <c r="T30" s="161">
        <f>ROUNDDOWN(J30/30,1)</f>
        <v>0</v>
      </c>
      <c r="U30" s="162"/>
      <c r="V30" s="163"/>
      <c r="W30" s="164"/>
      <c r="X30" s="208"/>
      <c r="Y30" s="209"/>
      <c r="Z30" s="210"/>
      <c r="AA30" s="6"/>
    </row>
    <row r="31" spans="1:27" s="1" customFormat="1" ht="19.899999999999999" customHeight="1" x14ac:dyDescent="0.15">
      <c r="A31" s="6"/>
      <c r="B31" s="168"/>
      <c r="C31" s="178" t="s">
        <v>46</v>
      </c>
      <c r="D31" s="179"/>
      <c r="E31" s="179"/>
      <c r="F31" s="179"/>
      <c r="G31" s="179"/>
      <c r="H31" s="179"/>
      <c r="I31" s="180"/>
      <c r="J31" s="157">
        <f>SUM(J29:L30)</f>
        <v>0</v>
      </c>
      <c r="K31" s="157"/>
      <c r="L31" s="157"/>
      <c r="M31" s="181"/>
      <c r="N31" s="182"/>
      <c r="O31" s="183"/>
      <c r="P31" s="184"/>
      <c r="Q31" s="185"/>
      <c r="R31" s="186"/>
      <c r="S31" s="187"/>
      <c r="T31" s="184" t="str">
        <f>IF(SUM(T29:U30)=0,"",IF(ROUNDUP(SUM(T29:U30),0)&lt;2,"2",ROUNDUP(SUM(T29:U30),0)))</f>
        <v/>
      </c>
      <c r="U31" s="185"/>
      <c r="V31" s="186" t="str">
        <f>IF(T31="","",ROUNDUP(T31/3,0))</f>
        <v/>
      </c>
      <c r="W31" s="187"/>
      <c r="X31" s="208"/>
      <c r="Y31" s="209"/>
      <c r="Z31" s="210"/>
      <c r="AA31" s="6"/>
    </row>
    <row r="32" spans="1:27" s="1" customFormat="1" ht="19.899999999999999" customHeight="1" x14ac:dyDescent="0.15">
      <c r="A32" s="6"/>
      <c r="B32" s="168" t="s">
        <v>78</v>
      </c>
      <c r="C32" s="169" t="s">
        <v>42</v>
      </c>
      <c r="D32" s="170"/>
      <c r="E32" s="170"/>
      <c r="F32" s="170"/>
      <c r="G32" s="170"/>
      <c r="H32" s="170"/>
      <c r="I32" s="171"/>
      <c r="J32" s="172"/>
      <c r="K32" s="172"/>
      <c r="L32" s="172"/>
      <c r="M32" s="173" t="s">
        <v>73</v>
      </c>
      <c r="N32" s="174"/>
      <c r="O32" s="175"/>
      <c r="P32" s="176"/>
      <c r="Q32" s="177"/>
      <c r="R32" s="149"/>
      <c r="S32" s="150"/>
      <c r="T32" s="176">
        <f>ROUNDDOWN(J32/20,1)</f>
        <v>0</v>
      </c>
      <c r="U32" s="177"/>
      <c r="V32" s="149"/>
      <c r="W32" s="150"/>
      <c r="X32" s="208"/>
      <c r="Y32" s="209"/>
      <c r="Z32" s="210"/>
      <c r="AA32" s="6"/>
    </row>
    <row r="33" spans="1:27" s="1" customFormat="1" ht="19.899999999999999" customHeight="1" x14ac:dyDescent="0.15">
      <c r="A33" s="6"/>
      <c r="B33" s="168"/>
      <c r="C33" s="154" t="s">
        <v>43</v>
      </c>
      <c r="D33" s="155"/>
      <c r="E33" s="155"/>
      <c r="F33" s="155"/>
      <c r="G33" s="155"/>
      <c r="H33" s="155"/>
      <c r="I33" s="156"/>
      <c r="J33" s="157"/>
      <c r="K33" s="157"/>
      <c r="L33" s="157"/>
      <c r="M33" s="158" t="s">
        <v>77</v>
      </c>
      <c r="N33" s="159"/>
      <c r="O33" s="160"/>
      <c r="P33" s="161"/>
      <c r="Q33" s="162"/>
      <c r="R33" s="163"/>
      <c r="S33" s="164"/>
      <c r="T33" s="161">
        <f>ROUNDDOWN(J33/30,1)</f>
        <v>0</v>
      </c>
      <c r="U33" s="162"/>
      <c r="V33" s="163"/>
      <c r="W33" s="164"/>
      <c r="X33" s="208"/>
      <c r="Y33" s="209"/>
      <c r="Z33" s="210"/>
      <c r="AA33" s="6"/>
    </row>
    <row r="34" spans="1:27" s="1" customFormat="1" ht="19.899999999999999" customHeight="1" x14ac:dyDescent="0.15">
      <c r="A34" s="6"/>
      <c r="B34" s="168"/>
      <c r="C34" s="178" t="s">
        <v>46</v>
      </c>
      <c r="D34" s="179"/>
      <c r="E34" s="179"/>
      <c r="F34" s="179"/>
      <c r="G34" s="179"/>
      <c r="H34" s="179"/>
      <c r="I34" s="180"/>
      <c r="J34" s="157">
        <f>SUM(J32:L33)</f>
        <v>0</v>
      </c>
      <c r="K34" s="157"/>
      <c r="L34" s="157"/>
      <c r="M34" s="181"/>
      <c r="N34" s="182"/>
      <c r="O34" s="183"/>
      <c r="P34" s="184"/>
      <c r="Q34" s="185"/>
      <c r="R34" s="186"/>
      <c r="S34" s="187"/>
      <c r="T34" s="184" t="str">
        <f>IF(SUM(T32:U33)=0,"",IF(ROUNDUP(SUM(T32:U33),0)&lt;2,"2",ROUNDUP(SUM(T32:U33),0)))</f>
        <v/>
      </c>
      <c r="U34" s="185"/>
      <c r="V34" s="186" t="str">
        <f>IF(T34="","",ROUNDUP(T34/3,0))</f>
        <v/>
      </c>
      <c r="W34" s="187"/>
      <c r="X34" s="208"/>
      <c r="Y34" s="209"/>
      <c r="Z34" s="210"/>
      <c r="AA34" s="6"/>
    </row>
    <row r="35" spans="1:27" s="1" customFormat="1" ht="19.899999999999999" customHeight="1" x14ac:dyDescent="0.15">
      <c r="A35" s="6"/>
      <c r="B35" s="168" t="s">
        <v>25</v>
      </c>
      <c r="C35" s="169" t="s">
        <v>42</v>
      </c>
      <c r="D35" s="170"/>
      <c r="E35" s="170"/>
      <c r="F35" s="170"/>
      <c r="G35" s="170"/>
      <c r="H35" s="170"/>
      <c r="I35" s="171"/>
      <c r="J35" s="172"/>
      <c r="K35" s="172"/>
      <c r="L35" s="172"/>
      <c r="M35" s="173" t="s">
        <v>76</v>
      </c>
      <c r="N35" s="174"/>
      <c r="O35" s="175"/>
      <c r="P35" s="176"/>
      <c r="Q35" s="177"/>
      <c r="R35" s="149"/>
      <c r="S35" s="150"/>
      <c r="T35" s="176">
        <f>ROUNDDOWN(J35/20,1)</f>
        <v>0</v>
      </c>
      <c r="U35" s="177"/>
      <c r="V35" s="149"/>
      <c r="W35" s="150"/>
      <c r="X35" s="208"/>
      <c r="Y35" s="209"/>
      <c r="Z35" s="210"/>
      <c r="AA35" s="6"/>
    </row>
    <row r="36" spans="1:27" s="1" customFormat="1" ht="19.899999999999999" customHeight="1" x14ac:dyDescent="0.15">
      <c r="A36" s="6"/>
      <c r="B36" s="168"/>
      <c r="C36" s="154" t="s">
        <v>43</v>
      </c>
      <c r="D36" s="155"/>
      <c r="E36" s="155"/>
      <c r="F36" s="155"/>
      <c r="G36" s="155"/>
      <c r="H36" s="155"/>
      <c r="I36" s="156"/>
      <c r="J36" s="157"/>
      <c r="K36" s="157"/>
      <c r="L36" s="157"/>
      <c r="M36" s="158" t="s">
        <v>74</v>
      </c>
      <c r="N36" s="159"/>
      <c r="O36" s="160"/>
      <c r="P36" s="161"/>
      <c r="Q36" s="162"/>
      <c r="R36" s="163"/>
      <c r="S36" s="164"/>
      <c r="T36" s="161">
        <f>ROUNDDOWN(J36/30,1)</f>
        <v>0</v>
      </c>
      <c r="U36" s="162"/>
      <c r="V36" s="163"/>
      <c r="W36" s="164"/>
      <c r="X36" s="208"/>
      <c r="Y36" s="209"/>
      <c r="Z36" s="210"/>
      <c r="AA36" s="6"/>
    </row>
    <row r="37" spans="1:27" s="1" customFormat="1" ht="19.899999999999999" customHeight="1" x14ac:dyDescent="0.15">
      <c r="A37" s="6"/>
      <c r="B37" s="168"/>
      <c r="C37" s="178" t="s">
        <v>46</v>
      </c>
      <c r="D37" s="179"/>
      <c r="E37" s="179"/>
      <c r="F37" s="179"/>
      <c r="G37" s="179"/>
      <c r="H37" s="179"/>
      <c r="I37" s="180"/>
      <c r="J37" s="157">
        <f>SUM(J35:L36)</f>
        <v>0</v>
      </c>
      <c r="K37" s="157"/>
      <c r="L37" s="157"/>
      <c r="M37" s="181"/>
      <c r="N37" s="182"/>
      <c r="O37" s="183"/>
      <c r="P37" s="184"/>
      <c r="Q37" s="185"/>
      <c r="R37" s="186"/>
      <c r="S37" s="187"/>
      <c r="T37" s="184" t="str">
        <f>IF(SUM(T35:U36)=0,"",IF(ROUNDUP(SUM(T35:U36),0)&lt;2,"2",ROUNDUP(SUM(T35:U36),0)))</f>
        <v/>
      </c>
      <c r="U37" s="185"/>
      <c r="V37" s="186" t="str">
        <f>IF(T37="","",ROUNDUP(T37/3,0))</f>
        <v/>
      </c>
      <c r="W37" s="187"/>
      <c r="X37" s="211"/>
      <c r="Y37" s="212"/>
      <c r="Z37" s="213"/>
      <c r="AA37" s="6"/>
    </row>
    <row r="38" spans="1:27" s="1" customFormat="1" ht="25.15" customHeight="1" x14ac:dyDescent="0.15">
      <c r="A38" s="6"/>
      <c r="B38" s="192" t="s">
        <v>79</v>
      </c>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6"/>
    </row>
    <row r="39" spans="1:27" s="1" customFormat="1" ht="19.899999999999999" customHeight="1" x14ac:dyDescent="0.15">
      <c r="A39" s="6"/>
      <c r="B39" s="38" t="s">
        <v>80</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x14ac:dyDescent="0.15">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x14ac:dyDescent="0.15">
      <c r="C41" s="11"/>
      <c r="D41" s="6"/>
      <c r="F41" s="18"/>
      <c r="G41" s="11"/>
      <c r="H41" s="6"/>
      <c r="I41" s="18"/>
      <c r="J41" s="18"/>
      <c r="N41" s="18"/>
      <c r="P41" s="7"/>
      <c r="Q41" s="7"/>
      <c r="R41" s="7"/>
      <c r="S41" s="6"/>
      <c r="T41" s="18"/>
      <c r="U41" s="18"/>
      <c r="V41" s="7"/>
      <c r="W41" s="18"/>
      <c r="X41" s="18"/>
      <c r="Y41" s="18"/>
    </row>
    <row r="42" spans="1:27" s="1" customFormat="1" ht="15" customHeight="1" x14ac:dyDescent="0.15">
      <c r="C42" s="11"/>
      <c r="D42" s="6"/>
      <c r="F42" s="18"/>
      <c r="G42" s="11"/>
      <c r="H42" s="6"/>
      <c r="I42" s="18"/>
      <c r="J42" s="18"/>
      <c r="N42" s="18"/>
      <c r="P42" s="7"/>
      <c r="Q42" s="7"/>
      <c r="R42" s="7"/>
      <c r="S42" s="6"/>
      <c r="T42" s="18"/>
      <c r="U42" s="18"/>
      <c r="V42" s="7"/>
      <c r="W42" s="18"/>
      <c r="X42" s="18"/>
      <c r="Y42" s="18"/>
    </row>
    <row r="43" spans="1:27" s="1" customFormat="1" ht="15" customHeight="1" x14ac:dyDescent="0.15">
      <c r="C43" s="11"/>
      <c r="D43" s="6"/>
      <c r="F43" s="18"/>
      <c r="G43" s="11"/>
      <c r="H43" s="6"/>
      <c r="I43" s="18"/>
      <c r="J43" s="18"/>
      <c r="N43" s="18"/>
      <c r="P43" s="7"/>
      <c r="Q43" s="7"/>
      <c r="R43" s="7"/>
      <c r="S43" s="6"/>
      <c r="T43" s="18"/>
      <c r="U43" s="18"/>
      <c r="V43" s="7"/>
      <c r="W43" s="18"/>
      <c r="X43" s="18"/>
      <c r="Y43" s="18"/>
    </row>
    <row r="44" spans="1:27" s="1" customFormat="1" ht="15" customHeight="1" x14ac:dyDescent="0.15">
      <c r="C44" s="11"/>
      <c r="D44" s="6"/>
      <c r="F44" s="18"/>
      <c r="G44" s="11"/>
      <c r="H44" s="6"/>
      <c r="I44" s="18"/>
      <c r="J44" s="18"/>
      <c r="N44" s="18"/>
      <c r="P44" s="7"/>
      <c r="Q44" s="7"/>
      <c r="R44" s="7"/>
      <c r="S44" s="6"/>
      <c r="T44" s="18"/>
      <c r="U44" s="18"/>
      <c r="V44" s="7"/>
      <c r="W44" s="18"/>
      <c r="X44" s="18"/>
      <c r="Y44" s="18"/>
    </row>
    <row r="45" spans="1:27" s="1" customFormat="1" ht="15" customHeight="1" x14ac:dyDescent="0.15">
      <c r="C45" s="11"/>
      <c r="D45" s="6"/>
      <c r="F45" s="18"/>
      <c r="G45" s="11"/>
      <c r="H45" s="6"/>
      <c r="I45" s="18"/>
      <c r="J45" s="18"/>
      <c r="N45" s="18"/>
      <c r="P45" s="7"/>
      <c r="Q45" s="7"/>
      <c r="R45" s="7"/>
      <c r="S45" s="6"/>
      <c r="T45" s="18"/>
      <c r="U45" s="18"/>
      <c r="V45" s="7"/>
      <c r="W45" s="18"/>
      <c r="X45" s="18"/>
      <c r="Y45" s="18"/>
    </row>
    <row r="46" spans="1:27" s="1" customFormat="1" ht="15" customHeight="1" x14ac:dyDescent="0.15">
      <c r="C46" s="11"/>
      <c r="D46" s="6"/>
      <c r="F46" s="18"/>
      <c r="G46" s="11"/>
      <c r="H46" s="6"/>
      <c r="I46" s="18"/>
      <c r="J46" s="18"/>
      <c r="N46" s="18"/>
      <c r="P46" s="7"/>
      <c r="Q46" s="7"/>
      <c r="R46" s="7"/>
      <c r="S46" s="6"/>
      <c r="T46" s="18"/>
      <c r="U46" s="18"/>
      <c r="V46" s="7"/>
      <c r="W46" s="18"/>
      <c r="X46" s="18"/>
      <c r="Y46" s="18"/>
    </row>
    <row r="47" spans="1:27" s="1" customFormat="1" ht="15" customHeight="1" x14ac:dyDescent="0.15">
      <c r="C47" s="11"/>
      <c r="D47" s="6"/>
      <c r="F47" s="18"/>
      <c r="G47" s="11"/>
      <c r="H47" s="6"/>
      <c r="I47" s="18"/>
      <c r="J47" s="18"/>
      <c r="N47" s="18"/>
      <c r="P47" s="7"/>
      <c r="Q47" s="7"/>
      <c r="R47" s="7"/>
      <c r="S47" s="6"/>
      <c r="T47" s="18"/>
      <c r="U47" s="18"/>
      <c r="V47" s="7"/>
      <c r="W47" s="18"/>
      <c r="X47" s="18"/>
      <c r="Y47" s="18"/>
    </row>
    <row r="48" spans="1:27" s="1" customFormat="1" ht="15" customHeight="1" x14ac:dyDescent="0.15">
      <c r="C48" s="11"/>
      <c r="D48" s="6"/>
      <c r="F48" s="18"/>
      <c r="G48" s="11"/>
      <c r="H48" s="6"/>
      <c r="I48" s="18"/>
      <c r="J48" s="18"/>
      <c r="N48" s="18"/>
      <c r="P48" s="7"/>
      <c r="Q48" s="7"/>
      <c r="R48" s="7"/>
      <c r="S48" s="6"/>
      <c r="T48" s="18"/>
      <c r="U48" s="18"/>
      <c r="V48" s="7"/>
      <c r="W48" s="18"/>
      <c r="X48" s="18"/>
      <c r="Y48" s="18"/>
    </row>
    <row r="49" spans="1:27" s="1" customFormat="1" ht="15" customHeight="1" x14ac:dyDescent="0.15">
      <c r="A49" s="27" t="s">
        <v>99</v>
      </c>
      <c r="C49" s="11"/>
      <c r="D49" s="6"/>
      <c r="F49" s="18"/>
      <c r="G49" s="11"/>
      <c r="H49" s="6"/>
      <c r="I49" s="18"/>
      <c r="J49" s="18"/>
      <c r="N49" s="18"/>
      <c r="P49" s="7"/>
      <c r="Q49" s="7"/>
      <c r="R49" s="7"/>
      <c r="S49" s="6"/>
      <c r="T49" s="18"/>
      <c r="U49" s="18"/>
      <c r="V49" s="7"/>
      <c r="W49" s="18"/>
      <c r="X49" s="18"/>
      <c r="Y49" s="18"/>
    </row>
    <row r="50" spans="1:27" s="1" customFormat="1" ht="19.899999999999999" customHeight="1" x14ac:dyDescent="0.15">
      <c r="A50" s="27" t="s">
        <v>103</v>
      </c>
    </row>
    <row r="51" spans="1:27" s="1" customFormat="1" ht="19.899999999999999" customHeight="1" x14ac:dyDescent="0.15">
      <c r="B51" s="196" t="s">
        <v>7</v>
      </c>
      <c r="C51" s="74" t="s">
        <v>20</v>
      </c>
      <c r="D51" s="75"/>
      <c r="E51" s="75"/>
      <c r="F51" s="74" t="s">
        <v>10</v>
      </c>
      <c r="G51" s="75"/>
      <c r="H51" s="75"/>
      <c r="I51" s="75"/>
      <c r="J51" s="75"/>
      <c r="K51" s="75"/>
      <c r="L51" s="103"/>
      <c r="M51" s="75" t="s">
        <v>21</v>
      </c>
      <c r="N51" s="75"/>
      <c r="O51" s="75"/>
      <c r="P51" s="75"/>
      <c r="Q51" s="75"/>
      <c r="R51" s="75"/>
      <c r="S51" s="75"/>
      <c r="T51" s="74" t="s">
        <v>11</v>
      </c>
      <c r="U51" s="75"/>
      <c r="V51" s="75"/>
      <c r="W51" s="75"/>
      <c r="X51" s="75"/>
      <c r="Y51" s="75"/>
      <c r="Z51" s="103"/>
    </row>
    <row r="52" spans="1:27" s="1" customFormat="1" ht="19.899999999999999" customHeight="1" x14ac:dyDescent="0.15">
      <c r="B52" s="197"/>
      <c r="C52" s="169"/>
      <c r="D52" s="170"/>
      <c r="E52" s="170"/>
      <c r="F52" s="199"/>
      <c r="G52" s="200"/>
      <c r="H52" s="200"/>
      <c r="I52" s="37" t="s">
        <v>81</v>
      </c>
      <c r="J52" s="200"/>
      <c r="K52" s="200"/>
      <c r="L52" s="201"/>
      <c r="M52" s="200"/>
      <c r="N52" s="200"/>
      <c r="O52" s="200"/>
      <c r="P52" s="37" t="s">
        <v>81</v>
      </c>
      <c r="Q52" s="200"/>
      <c r="R52" s="200"/>
      <c r="S52" s="200"/>
      <c r="T52" s="199"/>
      <c r="U52" s="200"/>
      <c r="V52" s="200"/>
      <c r="W52" s="37" t="s">
        <v>81</v>
      </c>
      <c r="X52" s="200"/>
      <c r="Y52" s="200"/>
      <c r="Z52" s="201"/>
    </row>
    <row r="53" spans="1:27" s="1" customFormat="1" ht="19.899999999999999" customHeight="1" x14ac:dyDescent="0.15">
      <c r="B53" s="197"/>
      <c r="C53" s="203"/>
      <c r="D53" s="204"/>
      <c r="E53" s="204"/>
      <c r="F53" s="190"/>
      <c r="G53" s="191"/>
      <c r="H53" s="191"/>
      <c r="I53" s="36" t="s">
        <v>82</v>
      </c>
      <c r="J53" s="191"/>
      <c r="K53" s="191"/>
      <c r="L53" s="202"/>
      <c r="M53" s="191"/>
      <c r="N53" s="191"/>
      <c r="O53" s="191"/>
      <c r="P53" s="36" t="s">
        <v>82</v>
      </c>
      <c r="Q53" s="191"/>
      <c r="R53" s="191"/>
      <c r="S53" s="191"/>
      <c r="T53" s="190"/>
      <c r="U53" s="191"/>
      <c r="V53" s="191"/>
      <c r="W53" s="36" t="s">
        <v>82</v>
      </c>
      <c r="X53" s="191"/>
      <c r="Y53" s="191"/>
      <c r="Z53" s="202"/>
    </row>
    <row r="54" spans="1:27" s="1" customFormat="1" ht="19.899999999999999" customHeight="1" x14ac:dyDescent="0.15">
      <c r="B54" s="198"/>
      <c r="C54" s="193"/>
      <c r="D54" s="194"/>
      <c r="E54" s="194"/>
      <c r="F54" s="195"/>
      <c r="G54" s="188"/>
      <c r="H54" s="188"/>
      <c r="I54" s="35" t="s">
        <v>82</v>
      </c>
      <c r="J54" s="188"/>
      <c r="K54" s="188"/>
      <c r="L54" s="189"/>
      <c r="M54" s="188"/>
      <c r="N54" s="188"/>
      <c r="O54" s="188"/>
      <c r="P54" s="35" t="s">
        <v>81</v>
      </c>
      <c r="Q54" s="188"/>
      <c r="R54" s="188"/>
      <c r="S54" s="188"/>
      <c r="T54" s="195"/>
      <c r="U54" s="188"/>
      <c r="V54" s="188"/>
      <c r="W54" s="35" t="s">
        <v>82</v>
      </c>
      <c r="X54" s="188"/>
      <c r="Y54" s="188"/>
      <c r="Z54" s="189"/>
    </row>
    <row r="55" spans="1:27" s="1" customFormat="1" ht="10.15" customHeight="1" x14ac:dyDescent="0.15">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899999999999999" customHeight="1" x14ac:dyDescent="0.15">
      <c r="B56" s="196" t="s">
        <v>22</v>
      </c>
      <c r="C56" s="74" t="s">
        <v>20</v>
      </c>
      <c r="D56" s="75"/>
      <c r="E56" s="75"/>
      <c r="F56" s="74" t="s">
        <v>3</v>
      </c>
      <c r="G56" s="75"/>
      <c r="H56" s="75"/>
      <c r="I56" s="75"/>
      <c r="J56" s="75"/>
      <c r="K56" s="75"/>
      <c r="L56" s="103"/>
      <c r="P56" s="214" t="s">
        <v>23</v>
      </c>
      <c r="Q56" s="71" t="s">
        <v>20</v>
      </c>
      <c r="R56" s="72"/>
      <c r="S56" s="73"/>
      <c r="T56" s="71" t="s">
        <v>3</v>
      </c>
      <c r="U56" s="72"/>
      <c r="V56" s="72"/>
      <c r="W56" s="72"/>
      <c r="X56" s="72"/>
      <c r="Y56" s="72"/>
      <c r="Z56" s="73"/>
    </row>
    <row r="57" spans="1:27" s="1" customFormat="1" ht="19.899999999999999" customHeight="1" x14ac:dyDescent="0.15">
      <c r="B57" s="197"/>
      <c r="C57" s="169"/>
      <c r="D57" s="170"/>
      <c r="E57" s="170"/>
      <c r="F57" s="199"/>
      <c r="G57" s="200"/>
      <c r="H57" s="200"/>
      <c r="I57" s="37" t="s">
        <v>81</v>
      </c>
      <c r="J57" s="200"/>
      <c r="K57" s="200"/>
      <c r="L57" s="201"/>
      <c r="P57" s="215"/>
      <c r="Q57" s="169"/>
      <c r="R57" s="170"/>
      <c r="S57" s="171"/>
      <c r="T57" s="199"/>
      <c r="U57" s="200"/>
      <c r="V57" s="200"/>
      <c r="W57" s="9" t="s">
        <v>83</v>
      </c>
      <c r="X57" s="200"/>
      <c r="Y57" s="200"/>
      <c r="Z57" s="201"/>
    </row>
    <row r="58" spans="1:27" s="1" customFormat="1" ht="19.899999999999999" customHeight="1" x14ac:dyDescent="0.15">
      <c r="B58" s="197"/>
      <c r="C58" s="203"/>
      <c r="D58" s="204"/>
      <c r="E58" s="204"/>
      <c r="F58" s="190"/>
      <c r="G58" s="191"/>
      <c r="H58" s="191"/>
      <c r="I58" s="36" t="s">
        <v>83</v>
      </c>
      <c r="J58" s="191"/>
      <c r="K58" s="191"/>
      <c r="L58" s="202"/>
      <c r="P58" s="215"/>
      <c r="Q58" s="203"/>
      <c r="R58" s="204"/>
      <c r="S58" s="217"/>
      <c r="T58" s="190"/>
      <c r="U58" s="191"/>
      <c r="V58" s="191"/>
      <c r="W58" s="36" t="s">
        <v>83</v>
      </c>
      <c r="X58" s="191"/>
      <c r="Y58" s="191"/>
      <c r="Z58" s="202"/>
    </row>
    <row r="59" spans="1:27" s="1" customFormat="1" ht="19.899999999999999" customHeight="1" x14ac:dyDescent="0.15">
      <c r="B59" s="198"/>
      <c r="C59" s="193"/>
      <c r="D59" s="194"/>
      <c r="E59" s="194"/>
      <c r="F59" s="195"/>
      <c r="G59" s="188"/>
      <c r="H59" s="188"/>
      <c r="I59" s="35" t="s">
        <v>83</v>
      </c>
      <c r="J59" s="188"/>
      <c r="K59" s="188"/>
      <c r="L59" s="189"/>
      <c r="P59" s="216"/>
      <c r="Q59" s="193"/>
      <c r="R59" s="194"/>
      <c r="S59" s="218"/>
      <c r="T59" s="195"/>
      <c r="U59" s="188"/>
      <c r="V59" s="188"/>
      <c r="W59" s="35" t="s">
        <v>83</v>
      </c>
      <c r="X59" s="188"/>
      <c r="Y59" s="188"/>
      <c r="Z59" s="189"/>
    </row>
    <row r="60" spans="1:27" s="1" customFormat="1" ht="15" customHeight="1" x14ac:dyDescent="0.15">
      <c r="B60" s="5"/>
      <c r="C60" s="18"/>
      <c r="E60" s="18"/>
      <c r="F60" s="18"/>
      <c r="G60" s="18"/>
      <c r="H60" s="18"/>
      <c r="I60" s="18"/>
      <c r="J60" s="18"/>
      <c r="K60" s="7"/>
      <c r="L60" s="18"/>
      <c r="M60" s="18"/>
      <c r="N60" s="5"/>
      <c r="O60" s="18"/>
      <c r="P60" s="5" t="s">
        <v>84</v>
      </c>
      <c r="Q60" s="18"/>
      <c r="R60" s="18"/>
      <c r="S60" s="18"/>
      <c r="T60" s="18"/>
      <c r="U60" s="18"/>
      <c r="V60" s="18"/>
      <c r="W60" s="7"/>
      <c r="X60" s="18"/>
      <c r="Y60" s="18"/>
      <c r="Z60" s="18"/>
    </row>
    <row r="61" spans="1:27" s="1" customFormat="1" ht="10.15" customHeight="1" x14ac:dyDescent="0.15">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899999999999999" customHeight="1" x14ac:dyDescent="0.15">
      <c r="A62" s="43" t="s">
        <v>104</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899999999999999" customHeight="1" x14ac:dyDescent="0.15">
      <c r="A63" s="6"/>
      <c r="B63" s="219"/>
      <c r="C63" s="219"/>
      <c r="D63" s="219"/>
      <c r="E63" s="219"/>
      <c r="F63" s="219"/>
      <c r="G63" s="220" t="s">
        <v>7</v>
      </c>
      <c r="H63" s="220"/>
      <c r="I63" s="220"/>
      <c r="J63" s="220"/>
      <c r="K63" s="221" t="s">
        <v>22</v>
      </c>
      <c r="L63" s="221"/>
      <c r="M63" s="221"/>
      <c r="N63" s="221"/>
      <c r="O63" s="220" t="s">
        <v>25</v>
      </c>
      <c r="P63" s="220"/>
      <c r="Q63" s="220"/>
      <c r="R63" s="220"/>
      <c r="S63" s="220" t="s">
        <v>9</v>
      </c>
      <c r="T63" s="220"/>
      <c r="U63" s="220"/>
      <c r="V63" s="220"/>
      <c r="W63" s="6"/>
      <c r="X63" s="17"/>
      <c r="Y63" s="17"/>
      <c r="Z63" s="17"/>
      <c r="AA63" s="6"/>
    </row>
    <row r="64" spans="1:27" s="1" customFormat="1" ht="19.899999999999999" customHeight="1" x14ac:dyDescent="0.15">
      <c r="A64" s="6"/>
      <c r="B64" s="222" t="s">
        <v>24</v>
      </c>
      <c r="C64" s="222"/>
      <c r="D64" s="222"/>
      <c r="E64" s="222"/>
      <c r="F64" s="222"/>
      <c r="G64" s="223"/>
      <c r="H64" s="223"/>
      <c r="I64" s="223"/>
      <c r="J64" s="223"/>
      <c r="K64" s="223"/>
      <c r="L64" s="223"/>
      <c r="M64" s="223"/>
      <c r="N64" s="223"/>
      <c r="O64" s="223"/>
      <c r="P64" s="223"/>
      <c r="Q64" s="223"/>
      <c r="R64" s="223"/>
      <c r="S64" s="223"/>
      <c r="T64" s="223"/>
      <c r="U64" s="223"/>
      <c r="V64" s="223"/>
      <c r="W64" s="7"/>
      <c r="X64" s="18"/>
      <c r="Y64" s="18"/>
      <c r="Z64" s="18"/>
      <c r="AA64" s="6"/>
    </row>
    <row r="65" spans="1:30" s="1" customFormat="1" ht="10.15" customHeight="1" x14ac:dyDescent="0.15">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899999999999999" customHeight="1" x14ac:dyDescent="0.15">
      <c r="A66" s="43" t="s">
        <v>100</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899999999999999" customHeight="1" x14ac:dyDescent="0.15">
      <c r="A67" s="43"/>
      <c r="B67" s="6"/>
      <c r="C67" s="29" t="s">
        <v>54</v>
      </c>
      <c r="D67" s="7"/>
      <c r="E67" s="7"/>
      <c r="F67" s="18"/>
      <c r="G67" s="18"/>
      <c r="H67" s="18"/>
      <c r="I67" s="7"/>
      <c r="J67" s="11"/>
      <c r="K67" s="6"/>
      <c r="L67" s="18"/>
      <c r="M67" s="11"/>
      <c r="N67" s="6"/>
      <c r="O67" s="18"/>
      <c r="P67" s="7"/>
      <c r="Q67" s="11"/>
      <c r="R67" s="6"/>
      <c r="S67" s="18"/>
      <c r="T67" s="11"/>
      <c r="U67" s="6"/>
      <c r="V67" s="11" t="s">
        <v>85</v>
      </c>
      <c r="W67" s="6" t="s">
        <v>27</v>
      </c>
      <c r="X67" s="18"/>
      <c r="Y67" s="11" t="s">
        <v>86</v>
      </c>
      <c r="Z67" s="6" t="s">
        <v>28</v>
      </c>
      <c r="AA67" s="6"/>
      <c r="AD67" s="6"/>
    </row>
    <row r="68" spans="1:30" s="1" customFormat="1" ht="19.899999999999999" customHeight="1" x14ac:dyDescent="0.15">
      <c r="A68" s="43"/>
      <c r="B68" s="6"/>
      <c r="C68" s="7" t="s">
        <v>88</v>
      </c>
      <c r="D68" s="29" t="s">
        <v>55</v>
      </c>
      <c r="E68" s="7"/>
      <c r="F68" s="18"/>
      <c r="G68" s="18"/>
      <c r="H68" s="18"/>
      <c r="I68" s="7"/>
      <c r="J68" s="18"/>
      <c r="K68" s="18"/>
      <c r="L68" s="18"/>
      <c r="M68" s="18"/>
      <c r="N68" s="18"/>
      <c r="O68" s="18"/>
      <c r="P68" s="7"/>
      <c r="Q68" s="11"/>
      <c r="R68" s="6"/>
      <c r="S68" s="18"/>
      <c r="T68" s="11"/>
      <c r="U68" s="6"/>
      <c r="V68" s="11" t="s">
        <v>89</v>
      </c>
      <c r="W68" s="6" t="s">
        <v>27</v>
      </c>
      <c r="X68" s="18"/>
      <c r="Y68" s="11" t="s">
        <v>90</v>
      </c>
      <c r="Z68" s="6" t="s">
        <v>28</v>
      </c>
      <c r="AA68" s="6"/>
    </row>
    <row r="69" spans="1:30" s="1" customFormat="1" ht="19.899999999999999" customHeight="1" x14ac:dyDescent="0.15">
      <c r="A69" s="43"/>
      <c r="B69" s="6"/>
      <c r="C69" s="7" t="s">
        <v>87</v>
      </c>
      <c r="D69" s="29" t="s">
        <v>56</v>
      </c>
      <c r="E69" s="29"/>
      <c r="F69" s="18"/>
      <c r="G69" s="18"/>
      <c r="H69" s="18"/>
      <c r="I69" s="7"/>
      <c r="J69" s="18"/>
      <c r="K69" s="18"/>
      <c r="L69" s="18"/>
      <c r="M69" s="18"/>
      <c r="N69" s="18"/>
      <c r="O69" s="18"/>
      <c r="P69" s="7"/>
      <c r="Q69" s="11"/>
      <c r="R69" s="6"/>
      <c r="S69" s="18"/>
      <c r="T69" s="11"/>
      <c r="U69" s="6"/>
      <c r="V69" s="11" t="s">
        <v>89</v>
      </c>
      <c r="W69" s="6" t="s">
        <v>27</v>
      </c>
      <c r="X69" s="18"/>
      <c r="Y69" s="11" t="s">
        <v>90</v>
      </c>
      <c r="Z69" s="6" t="s">
        <v>28</v>
      </c>
      <c r="AA69" s="6"/>
      <c r="AB69" s="6"/>
    </row>
    <row r="70" spans="1:30" s="1" customFormat="1" ht="11.25" customHeight="1" x14ac:dyDescent="0.15">
      <c r="C70" s="11"/>
      <c r="D70" s="6"/>
      <c r="F70" s="18"/>
      <c r="G70" s="11"/>
      <c r="H70" s="6"/>
      <c r="I70" s="18"/>
      <c r="J70" s="18"/>
      <c r="N70" s="18"/>
      <c r="P70" s="7"/>
      <c r="Q70" s="7"/>
      <c r="R70" s="7"/>
      <c r="S70" s="6"/>
      <c r="T70" s="18"/>
      <c r="U70" s="18"/>
      <c r="V70" s="7"/>
      <c r="W70" s="18"/>
      <c r="X70" s="18"/>
      <c r="Y70" s="18"/>
    </row>
    <row r="71" spans="1:30" s="1" customFormat="1" ht="15" customHeight="1" x14ac:dyDescent="0.15">
      <c r="A71" s="27" t="s">
        <v>101</v>
      </c>
    </row>
    <row r="72" spans="1:30" s="1" customFormat="1" ht="19.899999999999999" customHeight="1" x14ac:dyDescent="0.15">
      <c r="A72" s="27" t="s">
        <v>105</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899999999999999" customHeight="1" x14ac:dyDescent="0.15">
      <c r="B73" s="224"/>
      <c r="C73" s="224"/>
      <c r="D73" s="224"/>
      <c r="E73" s="224"/>
      <c r="F73" s="224"/>
      <c r="G73" s="224"/>
      <c r="H73" s="224"/>
      <c r="I73" s="225" t="s">
        <v>47</v>
      </c>
      <c r="J73" s="226"/>
      <c r="K73" s="226"/>
      <c r="L73" s="227"/>
      <c r="M73" s="225" t="s">
        <v>48</v>
      </c>
      <c r="N73" s="226"/>
      <c r="O73" s="226"/>
      <c r="P73" s="227"/>
      <c r="Q73" s="225" t="s">
        <v>49</v>
      </c>
      <c r="R73" s="226"/>
      <c r="S73" s="226"/>
      <c r="T73" s="227"/>
      <c r="U73" s="225" t="s">
        <v>8</v>
      </c>
      <c r="V73" s="226"/>
      <c r="W73" s="226"/>
      <c r="X73" s="227"/>
      <c r="Y73" s="18"/>
      <c r="Z73" s="18"/>
    </row>
    <row r="74" spans="1:30" s="1" customFormat="1" ht="19.899999999999999" customHeight="1" x14ac:dyDescent="0.15">
      <c r="B74" s="228" t="s">
        <v>7</v>
      </c>
      <c r="C74" s="228"/>
      <c r="D74" s="228"/>
      <c r="E74" s="228"/>
      <c r="F74" s="228"/>
      <c r="G74" s="228"/>
      <c r="H74" s="228"/>
      <c r="I74" s="229"/>
      <c r="J74" s="230"/>
      <c r="K74" s="230"/>
      <c r="L74" s="231"/>
      <c r="M74" s="229"/>
      <c r="N74" s="230"/>
      <c r="O74" s="230"/>
      <c r="P74" s="231"/>
      <c r="Q74" s="229"/>
      <c r="R74" s="230"/>
      <c r="S74" s="230"/>
      <c r="T74" s="231"/>
      <c r="U74" s="232"/>
      <c r="V74" s="233"/>
      <c r="W74" s="233"/>
      <c r="X74" s="234"/>
      <c r="Y74" s="18"/>
      <c r="Z74" s="18"/>
    </row>
    <row r="75" spans="1:30" s="1" customFormat="1" ht="19.899999999999999" customHeight="1" x14ac:dyDescent="0.15">
      <c r="B75" s="235" t="s">
        <v>78</v>
      </c>
      <c r="C75" s="236"/>
      <c r="D75" s="236"/>
      <c r="E75" s="236"/>
      <c r="F75" s="236"/>
      <c r="G75" s="236"/>
      <c r="H75" s="237"/>
      <c r="I75" s="238"/>
      <c r="J75" s="239"/>
      <c r="K75" s="239"/>
      <c r="L75" s="240"/>
      <c r="M75" s="238"/>
      <c r="N75" s="239"/>
      <c r="O75" s="239"/>
      <c r="P75" s="240"/>
      <c r="Q75" s="238"/>
      <c r="R75" s="239"/>
      <c r="S75" s="239"/>
      <c r="T75" s="240"/>
      <c r="U75" s="241"/>
      <c r="V75" s="242"/>
      <c r="W75" s="242"/>
      <c r="X75" s="243"/>
      <c r="Y75" s="18"/>
      <c r="Z75" s="18"/>
    </row>
    <row r="76" spans="1:30" s="1" customFormat="1" ht="19.899999999999999" customHeight="1" x14ac:dyDescent="0.15">
      <c r="B76" s="87" t="s">
        <v>25</v>
      </c>
      <c r="C76" s="88"/>
      <c r="D76" s="88"/>
      <c r="E76" s="88"/>
      <c r="F76" s="88"/>
      <c r="G76" s="88"/>
      <c r="H76" s="244"/>
      <c r="I76" s="245"/>
      <c r="J76" s="246"/>
      <c r="K76" s="246"/>
      <c r="L76" s="247"/>
      <c r="M76" s="245"/>
      <c r="N76" s="246"/>
      <c r="O76" s="246"/>
      <c r="P76" s="247"/>
      <c r="Q76" s="245"/>
      <c r="R76" s="246"/>
      <c r="S76" s="246"/>
      <c r="T76" s="247"/>
      <c r="U76" s="245"/>
      <c r="V76" s="246"/>
      <c r="W76" s="246"/>
      <c r="X76" s="247"/>
      <c r="Y76" s="18"/>
      <c r="Z76" s="18"/>
    </row>
    <row r="77" spans="1:30" s="1" customFormat="1" ht="19.899999999999999" customHeight="1" x14ac:dyDescent="0.15">
      <c r="B77" s="5" t="s">
        <v>91</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x14ac:dyDescent="0.15">
      <c r="B78" s="5" t="s">
        <v>58</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x14ac:dyDescent="0.15">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x14ac:dyDescent="0.15">
      <c r="A80" s="27" t="s">
        <v>53</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899999999999999" customHeight="1" x14ac:dyDescent="0.15">
      <c r="B81" s="248"/>
      <c r="C81" s="249"/>
      <c r="D81" s="249"/>
      <c r="E81" s="249"/>
      <c r="F81" s="250"/>
      <c r="G81" s="251" t="s">
        <v>48</v>
      </c>
      <c r="H81" s="252"/>
      <c r="I81" s="252"/>
      <c r="J81" s="253"/>
      <c r="K81" s="251" t="s">
        <v>49</v>
      </c>
      <c r="L81" s="252"/>
      <c r="M81" s="252"/>
      <c r="N81" s="253"/>
      <c r="O81" s="6"/>
      <c r="P81" s="6"/>
      <c r="Q81" s="6"/>
      <c r="R81" s="6"/>
      <c r="S81" s="17"/>
      <c r="T81" s="17"/>
      <c r="U81" s="6"/>
      <c r="V81" s="17"/>
      <c r="W81" s="17"/>
      <c r="X81" s="17"/>
    </row>
    <row r="82" spans="1:30" s="1" customFormat="1" ht="19.899999999999999" customHeight="1" x14ac:dyDescent="0.15">
      <c r="B82" s="254" t="s">
        <v>35</v>
      </c>
      <c r="C82" s="108"/>
      <c r="D82" s="108"/>
      <c r="E82" s="108"/>
      <c r="F82" s="109"/>
      <c r="G82" s="255"/>
      <c r="H82" s="256"/>
      <c r="I82" s="256"/>
      <c r="J82" s="257"/>
      <c r="K82" s="255"/>
      <c r="L82" s="256"/>
      <c r="M82" s="256"/>
      <c r="N82" s="257"/>
      <c r="P82" s="6"/>
      <c r="Q82" s="6"/>
      <c r="R82" s="6"/>
      <c r="S82" s="6"/>
      <c r="T82" s="17"/>
      <c r="U82" s="17"/>
      <c r="V82" s="6"/>
      <c r="W82" s="17"/>
      <c r="X82" s="17"/>
      <c r="Y82" s="17"/>
    </row>
    <row r="83" spans="1:30" s="1" customFormat="1" ht="19.899999999999999" customHeight="1" x14ac:dyDescent="0.15">
      <c r="B83" s="78" t="s">
        <v>50</v>
      </c>
      <c r="C83" s="79"/>
      <c r="D83" s="79"/>
      <c r="E83" s="79"/>
      <c r="F83" s="83"/>
      <c r="G83" s="258"/>
      <c r="H83" s="259"/>
      <c r="I83" s="259"/>
      <c r="J83" s="260"/>
      <c r="K83" s="258"/>
      <c r="L83" s="259"/>
      <c r="M83" s="259"/>
      <c r="N83" s="260"/>
      <c r="P83" s="6"/>
      <c r="Q83" s="6"/>
      <c r="R83" s="6"/>
      <c r="S83" s="6"/>
      <c r="T83" s="17"/>
      <c r="U83" s="17"/>
      <c r="V83" s="6"/>
      <c r="W83" s="17"/>
      <c r="X83" s="17"/>
      <c r="Y83" s="17"/>
    </row>
    <row r="84" spans="1:30" s="1" customFormat="1" ht="19.899999999999999" customHeight="1" x14ac:dyDescent="0.15">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x14ac:dyDescent="0.15">
      <c r="A85" s="27" t="s">
        <v>107</v>
      </c>
    </row>
    <row r="86" spans="1:30" s="1" customFormat="1" ht="19.899999999999999" customHeight="1" x14ac:dyDescent="0.15">
      <c r="A86" s="33"/>
      <c r="B86" s="268" t="s">
        <v>4</v>
      </c>
      <c r="C86" s="269"/>
      <c r="D86" s="269"/>
      <c r="E86" s="269"/>
      <c r="F86" s="269"/>
      <c r="G86" s="268" t="s">
        <v>92</v>
      </c>
      <c r="H86" s="269"/>
      <c r="I86" s="269"/>
      <c r="J86" s="269"/>
      <c r="K86" s="269"/>
      <c r="L86" s="269"/>
      <c r="M86" s="269"/>
      <c r="N86" s="269"/>
      <c r="O86" s="269"/>
      <c r="P86" s="270"/>
      <c r="Q86" s="271" t="s">
        <v>57</v>
      </c>
      <c r="R86" s="272"/>
      <c r="S86" s="272"/>
      <c r="T86" s="272"/>
      <c r="U86" s="273"/>
      <c r="V86" s="32"/>
      <c r="W86" s="32"/>
      <c r="X86" s="32"/>
      <c r="Y86" s="32"/>
      <c r="Z86" s="32"/>
      <c r="AA86" s="32"/>
      <c r="AB86" s="32"/>
      <c r="AC86" s="32"/>
      <c r="AD86" s="32"/>
    </row>
    <row r="87" spans="1:30" s="32" customFormat="1" ht="22.5" customHeight="1" x14ac:dyDescent="0.15">
      <c r="B87" s="274"/>
      <c r="C87" s="275"/>
      <c r="D87" s="275"/>
      <c r="E87" s="275"/>
      <c r="F87" s="276"/>
      <c r="G87" s="277"/>
      <c r="H87" s="278"/>
      <c r="I87" s="44" t="s">
        <v>1</v>
      </c>
      <c r="J87" s="45" t="s">
        <v>94</v>
      </c>
      <c r="K87" s="279">
        <v>1.98</v>
      </c>
      <c r="L87" s="279"/>
      <c r="M87" s="45" t="s">
        <v>96</v>
      </c>
      <c r="N87" s="280"/>
      <c r="O87" s="281"/>
      <c r="P87" s="46" t="s">
        <v>97</v>
      </c>
      <c r="Q87" s="274"/>
      <c r="R87" s="275"/>
      <c r="S87" s="275"/>
      <c r="T87" s="275"/>
      <c r="U87" s="47" t="s">
        <v>98</v>
      </c>
    </row>
    <row r="88" spans="1:30" s="32" customFormat="1" ht="22.5" customHeight="1" x14ac:dyDescent="0.15">
      <c r="B88" s="282"/>
      <c r="C88" s="283"/>
      <c r="D88" s="283"/>
      <c r="E88" s="283"/>
      <c r="F88" s="284"/>
      <c r="G88" s="282"/>
      <c r="H88" s="283"/>
      <c r="I88" s="48" t="s">
        <v>1</v>
      </c>
      <c r="J88" s="49" t="s">
        <v>93</v>
      </c>
      <c r="K88" s="285">
        <v>1.98</v>
      </c>
      <c r="L88" s="285"/>
      <c r="M88" s="49" t="s">
        <v>96</v>
      </c>
      <c r="N88" s="286"/>
      <c r="O88" s="287"/>
      <c r="P88" s="50" t="s">
        <v>97</v>
      </c>
      <c r="Q88" s="282"/>
      <c r="R88" s="283"/>
      <c r="S88" s="283"/>
      <c r="T88" s="283"/>
      <c r="U88" s="51" t="s">
        <v>98</v>
      </c>
    </row>
    <row r="89" spans="1:30" s="32" customFormat="1" ht="22.5" customHeight="1" x14ac:dyDescent="0.15">
      <c r="B89" s="261"/>
      <c r="C89" s="262"/>
      <c r="D89" s="262"/>
      <c r="E89" s="262"/>
      <c r="F89" s="263"/>
      <c r="G89" s="261"/>
      <c r="H89" s="262"/>
      <c r="I89" s="34" t="s">
        <v>1</v>
      </c>
      <c r="J89" s="52" t="s">
        <v>93</v>
      </c>
      <c r="K89" s="264">
        <v>1.98</v>
      </c>
      <c r="L89" s="264"/>
      <c r="M89" s="52" t="s">
        <v>95</v>
      </c>
      <c r="N89" s="265"/>
      <c r="O89" s="266"/>
      <c r="P89" s="53" t="s">
        <v>97</v>
      </c>
      <c r="Q89" s="261"/>
      <c r="R89" s="262"/>
      <c r="S89" s="262"/>
      <c r="T89" s="262"/>
      <c r="U89" s="54" t="s">
        <v>97</v>
      </c>
    </row>
    <row r="90" spans="1:30" s="32" customFormat="1" ht="22.5" customHeight="1" x14ac:dyDescent="0.15">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x14ac:dyDescent="0.15"/>
    <row r="92" spans="1:30" s="1" customFormat="1" ht="14.45" customHeight="1" x14ac:dyDescent="0.15">
      <c r="A92" s="28" t="s">
        <v>0</v>
      </c>
    </row>
    <row r="93" spans="1:30" s="1" customFormat="1" ht="61.5" customHeight="1" x14ac:dyDescent="0.15">
      <c r="B93" s="267" t="s">
        <v>37</v>
      </c>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row>
    <row r="94" spans="1:30" s="1" customFormat="1" ht="13.5" x14ac:dyDescent="0.15">
      <c r="B94" s="3" t="s">
        <v>36</v>
      </c>
      <c r="H94" s="23"/>
      <c r="I94" s="23"/>
      <c r="J94" s="23"/>
      <c r="K94" s="23"/>
      <c r="L94" s="23"/>
      <c r="M94" s="23"/>
      <c r="N94" s="23"/>
      <c r="O94" s="23"/>
      <c r="P94" s="23"/>
      <c r="Q94" s="23"/>
      <c r="R94" s="23"/>
      <c r="S94" s="23"/>
    </row>
    <row r="95" spans="1:30" s="1" customFormat="1" ht="13.9" customHeight="1" x14ac:dyDescent="0.15">
      <c r="B95" s="3" t="s">
        <v>106</v>
      </c>
      <c r="H95" s="23"/>
      <c r="I95" s="23"/>
      <c r="J95" s="23"/>
      <c r="K95" s="23"/>
      <c r="L95" s="23"/>
      <c r="M95" s="23"/>
      <c r="N95" s="23"/>
      <c r="O95" s="23"/>
      <c r="P95" s="23"/>
      <c r="Q95" s="23"/>
      <c r="R95" s="23"/>
      <c r="S95" s="23"/>
    </row>
    <row r="96" spans="1:30" s="1" customFormat="1" ht="13.9" customHeight="1" x14ac:dyDescent="0.15">
      <c r="B96" s="3" t="s">
        <v>51</v>
      </c>
      <c r="H96" s="23"/>
      <c r="I96" s="23"/>
      <c r="J96" s="23"/>
      <c r="K96" s="23"/>
      <c r="L96" s="23"/>
      <c r="M96" s="23"/>
      <c r="N96" s="23"/>
      <c r="O96" s="23"/>
      <c r="P96" s="23"/>
      <c r="Q96" s="23"/>
      <c r="R96" s="23"/>
      <c r="S96" s="23"/>
    </row>
    <row r="97" spans="1:30" s="1" customFormat="1" ht="13.9" customHeight="1" x14ac:dyDescent="0.15"/>
    <row r="98" spans="1:30" s="1" customFormat="1" ht="14.4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disablePrompts="1"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96" zoomScaleNormal="100" zoomScaleSheetLayoutView="96" workbookViewId="0">
      <selection activeCell="M56" sqref="M56"/>
    </sheetView>
  </sheetViews>
  <sheetFormatPr defaultColWidth="3.75" defaultRowHeight="14.25" x14ac:dyDescent="0.15"/>
  <cols>
    <col min="1" max="16384" width="3.75" style="2"/>
  </cols>
  <sheetData>
    <row r="1" spans="1:28" x14ac:dyDescent="0.15">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x14ac:dyDescent="0.15">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x14ac:dyDescent="0.15">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x14ac:dyDescent="0.15">
      <c r="A4" s="31" t="s">
        <v>108</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x14ac:dyDescent="0.15">
      <c r="A5" s="31"/>
      <c r="B5" s="6"/>
      <c r="C5" s="6"/>
      <c r="D5" s="6"/>
      <c r="E5" s="6"/>
      <c r="F5" s="6"/>
      <c r="G5" s="6"/>
      <c r="H5" s="6"/>
      <c r="I5" s="6"/>
      <c r="J5" s="6"/>
      <c r="K5" s="6"/>
      <c r="L5" s="6"/>
      <c r="M5" s="6"/>
      <c r="N5" s="6"/>
      <c r="O5" s="6"/>
      <c r="P5" s="6"/>
      <c r="Q5" s="6"/>
      <c r="R5" s="6"/>
      <c r="S5" s="6"/>
      <c r="T5" s="6"/>
      <c r="U5" s="6"/>
      <c r="V5" s="65"/>
      <c r="W5" s="65"/>
      <c r="X5" s="65"/>
      <c r="Y5" s="65"/>
      <c r="Z5" s="65"/>
      <c r="AA5" s="6"/>
    </row>
    <row r="6" spans="1:28" s="1" customFormat="1" ht="10.15" customHeight="1" x14ac:dyDescent="0.15">
      <c r="A6" s="6"/>
      <c r="B6" s="6"/>
      <c r="C6" s="11"/>
      <c r="D6" s="6"/>
      <c r="E6" s="6"/>
      <c r="F6" s="18"/>
      <c r="G6" s="11"/>
      <c r="H6" s="6"/>
      <c r="I6" s="18"/>
      <c r="J6" s="18"/>
      <c r="K6" s="6"/>
      <c r="L6" s="6"/>
      <c r="M6" s="6"/>
      <c r="N6" s="18"/>
      <c r="O6" s="6"/>
      <c r="P6" s="65"/>
      <c r="Q6" s="65"/>
      <c r="R6" s="65"/>
      <c r="S6" s="6"/>
      <c r="T6" s="18"/>
      <c r="U6" s="18"/>
      <c r="V6" s="65"/>
      <c r="W6" s="18"/>
      <c r="X6" s="18"/>
      <c r="Y6" s="18"/>
      <c r="Z6" s="6"/>
      <c r="AA6" s="6"/>
    </row>
    <row r="7" spans="1:28" s="1" customFormat="1" ht="19.899999999999999" customHeight="1" x14ac:dyDescent="0.15">
      <c r="A7" s="43" t="s">
        <v>41</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x14ac:dyDescent="0.15">
      <c r="A8" s="6"/>
      <c r="B8" s="71" t="s">
        <v>2</v>
      </c>
      <c r="C8" s="72"/>
      <c r="D8" s="72"/>
      <c r="E8" s="73"/>
      <c r="F8" s="19"/>
      <c r="G8" s="26" t="s">
        <v>26</v>
      </c>
      <c r="H8" s="19" t="s">
        <v>14</v>
      </c>
      <c r="I8" s="19"/>
      <c r="J8" s="19"/>
      <c r="K8" s="19"/>
      <c r="L8" s="19"/>
      <c r="M8" s="26" t="s">
        <v>110</v>
      </c>
      <c r="N8" s="19" t="s">
        <v>12</v>
      </c>
      <c r="O8" s="19"/>
      <c r="P8" s="19"/>
      <c r="Q8" s="26" t="s">
        <v>19</v>
      </c>
      <c r="R8" s="19" t="s">
        <v>13</v>
      </c>
      <c r="S8" s="19"/>
      <c r="T8" s="19"/>
      <c r="U8" s="19"/>
      <c r="V8" s="19"/>
      <c r="W8" s="19"/>
      <c r="X8" s="19"/>
      <c r="Y8" s="19"/>
      <c r="Z8" s="20"/>
      <c r="AA8" s="6"/>
    </row>
    <row r="9" spans="1:28" s="1" customFormat="1" ht="25.15" customHeight="1" x14ac:dyDescent="0.15">
      <c r="A9" s="6"/>
      <c r="B9" s="74" t="s">
        <v>38</v>
      </c>
      <c r="C9" s="75"/>
      <c r="D9" s="75"/>
      <c r="E9" s="75"/>
      <c r="F9" s="25"/>
      <c r="G9" s="26" t="s">
        <v>110</v>
      </c>
      <c r="H9" s="19" t="s">
        <v>60</v>
      </c>
      <c r="I9" s="19"/>
      <c r="J9" s="19"/>
      <c r="K9" s="19"/>
      <c r="L9" s="26"/>
      <c r="M9" s="19"/>
      <c r="N9" s="19"/>
      <c r="O9" s="19"/>
      <c r="P9" s="26"/>
      <c r="Q9" s="19"/>
      <c r="R9" s="19"/>
      <c r="S9" s="19"/>
      <c r="T9" s="19"/>
      <c r="U9" s="19"/>
      <c r="V9" s="19"/>
      <c r="W9" s="19"/>
      <c r="X9" s="19"/>
      <c r="Y9" s="19"/>
      <c r="Z9" s="20"/>
      <c r="AA9" s="6"/>
    </row>
    <row r="10" spans="1:28" s="1" customFormat="1" ht="25.15" customHeight="1" x14ac:dyDescent="0.15">
      <c r="A10" s="6"/>
      <c r="B10" s="76"/>
      <c r="C10" s="77"/>
      <c r="D10" s="77"/>
      <c r="E10" s="77"/>
      <c r="F10" s="4"/>
      <c r="G10" s="11" t="s">
        <v>61</v>
      </c>
      <c r="H10" s="6" t="s">
        <v>62</v>
      </c>
      <c r="I10" s="6"/>
      <c r="J10" s="6"/>
      <c r="K10" s="6"/>
      <c r="L10" s="11"/>
      <c r="M10" s="6"/>
      <c r="N10" s="6"/>
      <c r="O10" s="6"/>
      <c r="P10" s="11"/>
      <c r="Q10" s="6"/>
      <c r="R10" s="6"/>
      <c r="S10" s="6"/>
      <c r="T10" s="6"/>
      <c r="U10" s="6"/>
      <c r="V10" s="6"/>
      <c r="W10" s="6"/>
      <c r="X10" s="6"/>
      <c r="Y10" s="6"/>
      <c r="Z10" s="8"/>
      <c r="AA10" s="6"/>
    </row>
    <row r="11" spans="1:28" s="1" customFormat="1" ht="25.15" customHeight="1" x14ac:dyDescent="0.15">
      <c r="A11" s="6"/>
      <c r="B11" s="76"/>
      <c r="C11" s="77"/>
      <c r="D11" s="77"/>
      <c r="E11" s="77"/>
      <c r="F11" s="4"/>
      <c r="G11" s="11" t="s">
        <v>19</v>
      </c>
      <c r="H11" s="6" t="s">
        <v>52</v>
      </c>
      <c r="I11" s="6"/>
      <c r="J11" s="6"/>
      <c r="K11" s="6"/>
      <c r="L11" s="11"/>
      <c r="M11" s="6"/>
      <c r="N11" s="6"/>
      <c r="O11" s="6"/>
      <c r="P11" s="11"/>
      <c r="Q11" s="6"/>
      <c r="R11" s="6"/>
      <c r="S11" s="6"/>
      <c r="T11" s="6"/>
      <c r="U11" s="6"/>
      <c r="V11" s="6"/>
      <c r="W11" s="6"/>
      <c r="X11" s="6"/>
      <c r="Y11" s="6"/>
      <c r="Z11" s="8"/>
      <c r="AA11" s="6"/>
    </row>
    <row r="12" spans="1:28" s="1" customFormat="1" ht="25.15" customHeight="1" x14ac:dyDescent="0.15">
      <c r="A12" s="6"/>
      <c r="B12" s="78"/>
      <c r="C12" s="79"/>
      <c r="D12" s="79"/>
      <c r="E12" s="79"/>
      <c r="F12" s="56"/>
      <c r="G12" s="22" t="s">
        <v>26</v>
      </c>
      <c r="H12" s="60" t="s">
        <v>39</v>
      </c>
      <c r="I12" s="60"/>
      <c r="J12" s="60"/>
      <c r="K12" s="60"/>
      <c r="L12" s="22"/>
      <c r="M12" s="60"/>
      <c r="N12" s="60"/>
      <c r="O12" s="60"/>
      <c r="P12" s="22"/>
      <c r="Q12" s="60"/>
      <c r="R12" s="60"/>
      <c r="S12" s="60"/>
      <c r="T12" s="60"/>
      <c r="U12" s="60"/>
      <c r="V12" s="60"/>
      <c r="W12" s="60"/>
      <c r="X12" s="60"/>
      <c r="Y12" s="60"/>
      <c r="Z12" s="68"/>
      <c r="AA12" s="6"/>
    </row>
    <row r="13" spans="1:28" s="1" customFormat="1" ht="25.15" customHeight="1" x14ac:dyDescent="0.15">
      <c r="A13" s="30"/>
      <c r="B13" s="80" t="s">
        <v>15</v>
      </c>
      <c r="C13" s="81"/>
      <c r="D13" s="81"/>
      <c r="E13" s="82"/>
      <c r="F13" s="401" t="s">
        <v>112</v>
      </c>
      <c r="G13" s="402"/>
      <c r="H13" s="402"/>
      <c r="I13" s="402"/>
      <c r="J13" s="402"/>
      <c r="K13" s="402"/>
      <c r="L13" s="402"/>
      <c r="M13" s="402"/>
      <c r="N13" s="402"/>
      <c r="O13" s="402"/>
      <c r="P13" s="402"/>
      <c r="Q13" s="402"/>
      <c r="R13" s="402"/>
      <c r="S13" s="402"/>
      <c r="T13" s="402"/>
      <c r="U13" s="402"/>
      <c r="V13" s="402"/>
      <c r="W13" s="402"/>
      <c r="X13" s="402"/>
      <c r="Y13" s="402"/>
      <c r="Z13" s="403"/>
      <c r="AA13" s="6"/>
    </row>
    <row r="14" spans="1:28" s="1" customFormat="1" ht="14.45" customHeight="1" x14ac:dyDescent="0.15">
      <c r="A14" s="30"/>
      <c r="B14" s="80" t="s">
        <v>16</v>
      </c>
      <c r="C14" s="81"/>
      <c r="D14" s="81"/>
      <c r="E14" s="82"/>
      <c r="F14" s="69" t="s">
        <v>113</v>
      </c>
      <c r="G14" s="6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x14ac:dyDescent="0.15">
      <c r="A15" s="30"/>
      <c r="B15" s="80"/>
      <c r="C15" s="81"/>
      <c r="D15" s="81"/>
      <c r="E15" s="82"/>
      <c r="F15" s="404" t="s">
        <v>109</v>
      </c>
      <c r="G15" s="405"/>
      <c r="H15" s="405"/>
      <c r="I15" s="405"/>
      <c r="J15" s="405"/>
      <c r="K15" s="405"/>
      <c r="L15" s="405"/>
      <c r="M15" s="405"/>
      <c r="N15" s="405"/>
      <c r="O15" s="405"/>
      <c r="P15" s="405"/>
      <c r="Q15" s="405"/>
      <c r="R15" s="405"/>
      <c r="S15" s="405"/>
      <c r="T15" s="405"/>
      <c r="U15" s="405"/>
      <c r="V15" s="405"/>
      <c r="W15" s="405"/>
      <c r="X15" s="405"/>
      <c r="Y15" s="405"/>
      <c r="Z15" s="406"/>
      <c r="AA15" s="6"/>
    </row>
    <row r="16" spans="1:28" s="1" customFormat="1" x14ac:dyDescent="0.15">
      <c r="A16" s="30"/>
      <c r="B16" s="80"/>
      <c r="C16" s="81"/>
      <c r="D16" s="81"/>
      <c r="E16" s="82"/>
      <c r="F16" s="78" t="s">
        <v>18</v>
      </c>
      <c r="G16" s="79"/>
      <c r="H16" s="392" t="s">
        <v>114</v>
      </c>
      <c r="I16" s="392"/>
      <c r="J16" s="392"/>
      <c r="K16" s="392"/>
      <c r="L16" s="392"/>
      <c r="M16" s="392"/>
      <c r="N16" s="392"/>
      <c r="O16" s="79" t="s">
        <v>17</v>
      </c>
      <c r="P16" s="79"/>
      <c r="Q16" s="79"/>
      <c r="R16" s="79"/>
      <c r="S16" s="407" t="s">
        <v>115</v>
      </c>
      <c r="T16" s="408"/>
      <c r="U16" s="408"/>
      <c r="V16" s="408"/>
      <c r="W16" s="408"/>
      <c r="X16" s="408"/>
      <c r="Y16" s="408"/>
      <c r="Z16" s="408"/>
      <c r="AA16" s="6"/>
    </row>
    <row r="17" spans="1:27" s="1" customFormat="1" ht="15" customHeight="1" x14ac:dyDescent="0.15">
      <c r="A17" s="30"/>
      <c r="B17" s="91" t="s">
        <v>40</v>
      </c>
      <c r="C17" s="92"/>
      <c r="D17" s="92"/>
      <c r="E17" s="93"/>
      <c r="F17" s="74" t="s">
        <v>6</v>
      </c>
      <c r="G17" s="100"/>
      <c r="H17" s="388" t="s">
        <v>116</v>
      </c>
      <c r="I17" s="389"/>
      <c r="J17" s="389"/>
      <c r="K17" s="389"/>
      <c r="L17" s="389"/>
      <c r="M17" s="390"/>
      <c r="N17" s="105" t="s">
        <v>29</v>
      </c>
      <c r="O17" s="106"/>
      <c r="P17" s="394" t="s">
        <v>118</v>
      </c>
      <c r="Q17" s="395"/>
      <c r="R17" s="395"/>
      <c r="S17" s="395"/>
      <c r="T17" s="395"/>
      <c r="U17" s="395"/>
      <c r="V17" s="395"/>
      <c r="W17" s="395"/>
      <c r="X17" s="395"/>
      <c r="Y17" s="395"/>
      <c r="Z17" s="396"/>
      <c r="AA17" s="6"/>
    </row>
    <row r="18" spans="1:27" s="1" customFormat="1" ht="25.15" customHeight="1" x14ac:dyDescent="0.15">
      <c r="A18" s="30"/>
      <c r="B18" s="94"/>
      <c r="C18" s="95"/>
      <c r="D18" s="95"/>
      <c r="E18" s="96"/>
      <c r="F18" s="78"/>
      <c r="G18" s="101"/>
      <c r="H18" s="391"/>
      <c r="I18" s="392"/>
      <c r="J18" s="392"/>
      <c r="K18" s="392"/>
      <c r="L18" s="392"/>
      <c r="M18" s="393"/>
      <c r="N18" s="87" t="s">
        <v>5</v>
      </c>
      <c r="O18" s="110"/>
      <c r="P18" s="391" t="s">
        <v>117</v>
      </c>
      <c r="Q18" s="392"/>
      <c r="R18" s="392"/>
      <c r="S18" s="392"/>
      <c r="T18" s="392"/>
      <c r="U18" s="392"/>
      <c r="V18" s="392"/>
      <c r="W18" s="392"/>
      <c r="X18" s="392"/>
      <c r="Y18" s="392"/>
      <c r="Z18" s="393"/>
      <c r="AA18" s="6"/>
    </row>
    <row r="19" spans="1:27" s="1" customFormat="1" ht="25.15" customHeight="1" x14ac:dyDescent="0.15">
      <c r="A19" s="30"/>
      <c r="B19" s="97"/>
      <c r="C19" s="98"/>
      <c r="D19" s="98"/>
      <c r="E19" s="99"/>
      <c r="F19" s="71" t="s">
        <v>31</v>
      </c>
      <c r="G19" s="72"/>
      <c r="H19" s="397" t="s">
        <v>119</v>
      </c>
      <c r="I19" s="398"/>
      <c r="J19" s="398"/>
      <c r="K19" s="398"/>
      <c r="L19" s="398"/>
      <c r="M19" s="398"/>
      <c r="N19" s="398"/>
      <c r="O19" s="399"/>
      <c r="P19" s="114" t="s">
        <v>32</v>
      </c>
      <c r="Q19" s="115"/>
      <c r="R19" s="116" t="s">
        <v>120</v>
      </c>
      <c r="S19" s="117"/>
      <c r="T19" s="400">
        <v>42</v>
      </c>
      <c r="U19" s="400"/>
      <c r="V19" s="61" t="s">
        <v>121</v>
      </c>
      <c r="W19" s="70">
        <v>4</v>
      </c>
      <c r="X19" s="61" t="s">
        <v>122</v>
      </c>
      <c r="Y19" s="70">
        <v>2</v>
      </c>
      <c r="Z19" s="62" t="s">
        <v>123</v>
      </c>
      <c r="AA19" s="6"/>
    </row>
    <row r="20" spans="1:27" s="15" customFormat="1" ht="8.25" customHeight="1" x14ac:dyDescent="0.15">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x14ac:dyDescent="0.15">
      <c r="A21" s="6"/>
      <c r="B21" s="6"/>
      <c r="C21" s="11"/>
      <c r="D21" s="6"/>
      <c r="E21" s="6"/>
      <c r="F21" s="18"/>
      <c r="G21" s="11"/>
      <c r="H21" s="6"/>
      <c r="I21" s="18"/>
      <c r="J21" s="18"/>
      <c r="K21" s="6"/>
      <c r="L21" s="6"/>
      <c r="M21" s="6"/>
      <c r="N21" s="18"/>
      <c r="O21" s="6"/>
      <c r="P21" s="65"/>
      <c r="Q21" s="65"/>
      <c r="R21" s="65"/>
      <c r="S21" s="6"/>
      <c r="T21" s="18"/>
      <c r="U21" s="18"/>
      <c r="V21" s="65"/>
      <c r="W21" s="18"/>
      <c r="X21" s="18"/>
      <c r="Y21" s="18"/>
      <c r="Z21" s="6"/>
      <c r="AA21" s="6"/>
    </row>
    <row r="22" spans="1:27" s="1" customFormat="1" ht="19.899999999999999" customHeight="1" x14ac:dyDescent="0.15">
      <c r="A22" s="43" t="s">
        <v>30</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x14ac:dyDescent="0.15">
      <c r="A23" s="43" t="s">
        <v>102</v>
      </c>
      <c r="B23" s="6"/>
      <c r="C23" s="65"/>
      <c r="D23" s="65"/>
      <c r="E23" s="65"/>
      <c r="F23" s="18"/>
      <c r="G23" s="18"/>
      <c r="H23" s="18"/>
      <c r="I23" s="65"/>
      <c r="J23" s="18"/>
      <c r="K23" s="18"/>
      <c r="L23" s="18"/>
      <c r="M23" s="18"/>
      <c r="N23" s="18"/>
      <c r="O23" s="18"/>
      <c r="P23" s="65"/>
      <c r="Q23" s="18"/>
      <c r="R23" s="18"/>
      <c r="S23" s="18"/>
      <c r="T23" s="18"/>
      <c r="U23" s="18"/>
      <c r="V23" s="18"/>
      <c r="W23" s="65"/>
      <c r="X23" s="18"/>
      <c r="Y23" s="18"/>
      <c r="Z23" s="18"/>
      <c r="AA23" s="6"/>
    </row>
    <row r="24" spans="1:27" s="1" customFormat="1" ht="42.75" customHeight="1" x14ac:dyDescent="0.15">
      <c r="A24" s="6"/>
      <c r="B24" s="121"/>
      <c r="C24" s="122"/>
      <c r="D24" s="122"/>
      <c r="E24" s="122"/>
      <c r="F24" s="122"/>
      <c r="G24" s="122"/>
      <c r="H24" s="122"/>
      <c r="I24" s="123"/>
      <c r="J24" s="127" t="s">
        <v>68</v>
      </c>
      <c r="K24" s="127"/>
      <c r="L24" s="127"/>
      <c r="M24" s="129" t="s">
        <v>45</v>
      </c>
      <c r="N24" s="130"/>
      <c r="O24" s="131"/>
      <c r="P24" s="129" t="s">
        <v>44</v>
      </c>
      <c r="Q24" s="130"/>
      <c r="R24" s="130"/>
      <c r="S24" s="131"/>
      <c r="T24" s="135" t="s">
        <v>69</v>
      </c>
      <c r="U24" s="136"/>
      <c r="V24" s="136"/>
      <c r="W24" s="137"/>
      <c r="X24" s="138" t="s">
        <v>70</v>
      </c>
      <c r="Y24" s="139"/>
      <c r="Z24" s="140"/>
      <c r="AA24" s="6"/>
    </row>
    <row r="25" spans="1:27" s="1" customFormat="1" ht="48.75" customHeight="1" thickBot="1" x14ac:dyDescent="0.2">
      <c r="A25" s="6"/>
      <c r="B25" s="124"/>
      <c r="C25" s="125"/>
      <c r="D25" s="125"/>
      <c r="E25" s="125"/>
      <c r="F25" s="125"/>
      <c r="G25" s="125"/>
      <c r="H25" s="125"/>
      <c r="I25" s="126"/>
      <c r="J25" s="128"/>
      <c r="K25" s="128"/>
      <c r="L25" s="128"/>
      <c r="M25" s="132"/>
      <c r="N25" s="133"/>
      <c r="O25" s="134"/>
      <c r="P25" s="132"/>
      <c r="Q25" s="144"/>
      <c r="R25" s="145" t="s">
        <v>71</v>
      </c>
      <c r="S25" s="146"/>
      <c r="T25" s="147"/>
      <c r="U25" s="148"/>
      <c r="V25" s="145" t="s">
        <v>71</v>
      </c>
      <c r="W25" s="146"/>
      <c r="X25" s="385"/>
      <c r="Y25" s="386"/>
      <c r="Z25" s="387"/>
      <c r="AA25" s="6"/>
    </row>
    <row r="26" spans="1:27" s="1" customFormat="1" ht="19.899999999999999" customHeight="1" thickTop="1" x14ac:dyDescent="0.15">
      <c r="A26" s="6"/>
      <c r="B26" s="168" t="s">
        <v>72</v>
      </c>
      <c r="C26" s="169" t="s">
        <v>42</v>
      </c>
      <c r="D26" s="170"/>
      <c r="E26" s="170"/>
      <c r="F26" s="170"/>
      <c r="G26" s="170"/>
      <c r="H26" s="170"/>
      <c r="I26" s="170"/>
      <c r="J26" s="367">
        <v>5</v>
      </c>
      <c r="K26" s="368"/>
      <c r="L26" s="369"/>
      <c r="M26" s="174" t="s">
        <v>73</v>
      </c>
      <c r="N26" s="174"/>
      <c r="O26" s="175"/>
      <c r="P26" s="370"/>
      <c r="Q26" s="371"/>
      <c r="R26" s="372"/>
      <c r="S26" s="373"/>
      <c r="T26" s="346">
        <f>ROUNDDOWN(J26/20,1)</f>
        <v>0.2</v>
      </c>
      <c r="U26" s="347"/>
      <c r="V26" s="348"/>
      <c r="W26" s="374"/>
      <c r="X26" s="375">
        <v>50</v>
      </c>
      <c r="Y26" s="376"/>
      <c r="Z26" s="377"/>
      <c r="AA26" s="6"/>
    </row>
    <row r="27" spans="1:27" s="1" customFormat="1" ht="19.899999999999999" customHeight="1" thickBot="1" x14ac:dyDescent="0.2">
      <c r="A27" s="6"/>
      <c r="B27" s="168"/>
      <c r="C27" s="154" t="s">
        <v>43</v>
      </c>
      <c r="D27" s="155"/>
      <c r="E27" s="155"/>
      <c r="F27" s="155"/>
      <c r="G27" s="155"/>
      <c r="H27" s="155"/>
      <c r="I27" s="155"/>
      <c r="J27" s="316">
        <v>15</v>
      </c>
      <c r="K27" s="317"/>
      <c r="L27" s="318"/>
      <c r="M27" s="159" t="s">
        <v>74</v>
      </c>
      <c r="N27" s="159"/>
      <c r="O27" s="160"/>
      <c r="P27" s="319"/>
      <c r="Q27" s="320"/>
      <c r="R27" s="321"/>
      <c r="S27" s="322"/>
      <c r="T27" s="323">
        <f>ROUNDDOWN(J27/30,1)</f>
        <v>0.5</v>
      </c>
      <c r="U27" s="324"/>
      <c r="V27" s="325"/>
      <c r="W27" s="378"/>
      <c r="X27" s="379">
        <v>100</v>
      </c>
      <c r="Y27" s="380"/>
      <c r="Z27" s="381"/>
      <c r="AA27" s="6"/>
    </row>
    <row r="28" spans="1:27" s="1" customFormat="1" ht="19.899999999999999" customHeight="1" thickTop="1" thickBot="1" x14ac:dyDescent="0.2">
      <c r="A28" s="6"/>
      <c r="B28" s="168"/>
      <c r="C28" s="178" t="s">
        <v>46</v>
      </c>
      <c r="D28" s="179"/>
      <c r="E28" s="179"/>
      <c r="F28" s="179"/>
      <c r="G28" s="179"/>
      <c r="H28" s="179"/>
      <c r="I28" s="180"/>
      <c r="J28" s="362">
        <f>SUM(J26:L27)</f>
        <v>20</v>
      </c>
      <c r="K28" s="362"/>
      <c r="L28" s="362"/>
      <c r="M28" s="181"/>
      <c r="N28" s="182"/>
      <c r="O28" s="182"/>
      <c r="P28" s="363">
        <v>2</v>
      </c>
      <c r="Q28" s="364"/>
      <c r="R28" s="365">
        <v>1</v>
      </c>
      <c r="S28" s="366"/>
      <c r="T28" s="357" t="str">
        <f>IF(SUM(T26:U27)=0,"",IF(ROUNDUP(SUM(T26:U27),0)&lt;2,"2",ROUNDUP(SUM(T26:U27),0)))</f>
        <v>2</v>
      </c>
      <c r="U28" s="358"/>
      <c r="V28" s="350">
        <f>IF(T28="","",ROUNDUP(T28/3,0))</f>
        <v>1</v>
      </c>
      <c r="W28" s="351"/>
      <c r="X28" s="382">
        <f>SUM(X26:Z27)</f>
        <v>150</v>
      </c>
      <c r="Y28" s="383"/>
      <c r="Z28" s="384"/>
      <c r="AA28" s="6"/>
    </row>
    <row r="29" spans="1:27" s="1" customFormat="1" ht="19.899999999999999" customHeight="1" thickTop="1" x14ac:dyDescent="0.15">
      <c r="A29" s="6"/>
      <c r="B29" s="168" t="s">
        <v>75</v>
      </c>
      <c r="C29" s="169" t="s">
        <v>42</v>
      </c>
      <c r="D29" s="170"/>
      <c r="E29" s="170"/>
      <c r="F29" s="170"/>
      <c r="G29" s="170"/>
      <c r="H29" s="170"/>
      <c r="I29" s="170"/>
      <c r="J29" s="367">
        <v>10</v>
      </c>
      <c r="K29" s="368"/>
      <c r="L29" s="369"/>
      <c r="M29" s="174" t="s">
        <v>73</v>
      </c>
      <c r="N29" s="174"/>
      <c r="O29" s="175"/>
      <c r="P29" s="342"/>
      <c r="Q29" s="343"/>
      <c r="R29" s="344"/>
      <c r="S29" s="345"/>
      <c r="T29" s="346">
        <f>ROUNDDOWN(J29/20,1)</f>
        <v>0.5</v>
      </c>
      <c r="U29" s="347"/>
      <c r="V29" s="348"/>
      <c r="W29" s="349"/>
      <c r="X29" s="205"/>
      <c r="Y29" s="206"/>
      <c r="Z29" s="207"/>
      <c r="AA29" s="6"/>
    </row>
    <row r="30" spans="1:27" s="1" customFormat="1" ht="19.899999999999999" customHeight="1" thickBot="1" x14ac:dyDescent="0.2">
      <c r="A30" s="6"/>
      <c r="B30" s="168"/>
      <c r="C30" s="154" t="s">
        <v>43</v>
      </c>
      <c r="D30" s="155"/>
      <c r="E30" s="155"/>
      <c r="F30" s="155"/>
      <c r="G30" s="155"/>
      <c r="H30" s="155"/>
      <c r="I30" s="155"/>
      <c r="J30" s="316">
        <v>20</v>
      </c>
      <c r="K30" s="317"/>
      <c r="L30" s="318"/>
      <c r="M30" s="159" t="s">
        <v>77</v>
      </c>
      <c r="N30" s="159"/>
      <c r="O30" s="160"/>
      <c r="P30" s="319"/>
      <c r="Q30" s="320"/>
      <c r="R30" s="321"/>
      <c r="S30" s="322"/>
      <c r="T30" s="323">
        <f>ROUNDDOWN(J30/30,1)</f>
        <v>0.6</v>
      </c>
      <c r="U30" s="324"/>
      <c r="V30" s="325"/>
      <c r="W30" s="326"/>
      <c r="X30" s="208"/>
      <c r="Y30" s="209"/>
      <c r="Z30" s="210"/>
      <c r="AA30" s="6"/>
    </row>
    <row r="31" spans="1:27" s="1" customFormat="1" ht="19.899999999999999" customHeight="1" thickTop="1" thickBot="1" x14ac:dyDescent="0.2">
      <c r="A31" s="6"/>
      <c r="B31" s="168"/>
      <c r="C31" s="178" t="s">
        <v>46</v>
      </c>
      <c r="D31" s="179"/>
      <c r="E31" s="179"/>
      <c r="F31" s="179"/>
      <c r="G31" s="179"/>
      <c r="H31" s="179"/>
      <c r="I31" s="180"/>
      <c r="J31" s="362">
        <f>SUM(J29:L30)</f>
        <v>30</v>
      </c>
      <c r="K31" s="362"/>
      <c r="L31" s="362"/>
      <c r="M31" s="181"/>
      <c r="N31" s="182"/>
      <c r="O31" s="182"/>
      <c r="P31" s="363">
        <v>2</v>
      </c>
      <c r="Q31" s="364"/>
      <c r="R31" s="365">
        <v>1</v>
      </c>
      <c r="S31" s="366"/>
      <c r="T31" s="357">
        <f>IF(SUM(T29:U30)=0,"",IF(ROUNDUP(SUM(T29:U30),0)&lt;2,"2",ROUNDUP(SUM(T29:U30),0)))</f>
        <v>2</v>
      </c>
      <c r="U31" s="358"/>
      <c r="V31" s="350">
        <f>IF(T31="","",ROUNDUP(T31/3,0))</f>
        <v>1</v>
      </c>
      <c r="W31" s="351"/>
      <c r="X31" s="208"/>
      <c r="Y31" s="209"/>
      <c r="Z31" s="210"/>
      <c r="AA31" s="6"/>
    </row>
    <row r="32" spans="1:27" s="1" customFormat="1" ht="19.899999999999999" customHeight="1" thickTop="1" x14ac:dyDescent="0.15">
      <c r="A32" s="6"/>
      <c r="B32" s="168" t="s">
        <v>78</v>
      </c>
      <c r="C32" s="169" t="s">
        <v>42</v>
      </c>
      <c r="D32" s="170"/>
      <c r="E32" s="170"/>
      <c r="F32" s="170"/>
      <c r="G32" s="170"/>
      <c r="H32" s="170"/>
      <c r="I32" s="170"/>
      <c r="J32" s="367">
        <v>5</v>
      </c>
      <c r="K32" s="368"/>
      <c r="L32" s="369"/>
      <c r="M32" s="174" t="s">
        <v>73</v>
      </c>
      <c r="N32" s="174"/>
      <c r="O32" s="175"/>
      <c r="P32" s="342"/>
      <c r="Q32" s="343"/>
      <c r="R32" s="344"/>
      <c r="S32" s="345"/>
      <c r="T32" s="346">
        <f>ROUNDDOWN(J32/20,1)</f>
        <v>0.2</v>
      </c>
      <c r="U32" s="347"/>
      <c r="V32" s="348"/>
      <c r="W32" s="349"/>
      <c r="X32" s="208"/>
      <c r="Y32" s="209"/>
      <c r="Z32" s="210"/>
      <c r="AA32" s="6"/>
    </row>
    <row r="33" spans="1:27" s="1" customFormat="1" ht="19.899999999999999" customHeight="1" thickBot="1" x14ac:dyDescent="0.2">
      <c r="A33" s="6"/>
      <c r="B33" s="168"/>
      <c r="C33" s="154" t="s">
        <v>43</v>
      </c>
      <c r="D33" s="155"/>
      <c r="E33" s="155"/>
      <c r="F33" s="155"/>
      <c r="G33" s="155"/>
      <c r="H33" s="155"/>
      <c r="I33" s="155"/>
      <c r="J33" s="316">
        <v>10</v>
      </c>
      <c r="K33" s="317"/>
      <c r="L33" s="318"/>
      <c r="M33" s="159" t="s">
        <v>77</v>
      </c>
      <c r="N33" s="159"/>
      <c r="O33" s="160"/>
      <c r="P33" s="319"/>
      <c r="Q33" s="320"/>
      <c r="R33" s="321"/>
      <c r="S33" s="322"/>
      <c r="T33" s="323">
        <f>ROUNDDOWN(J33/30,1)</f>
        <v>0.3</v>
      </c>
      <c r="U33" s="324"/>
      <c r="V33" s="325"/>
      <c r="W33" s="326"/>
      <c r="X33" s="208"/>
      <c r="Y33" s="209"/>
      <c r="Z33" s="210"/>
      <c r="AA33" s="6"/>
    </row>
    <row r="34" spans="1:27" s="1" customFormat="1" ht="19.899999999999999" customHeight="1" thickTop="1" thickBot="1" x14ac:dyDescent="0.2">
      <c r="A34" s="6"/>
      <c r="B34" s="168"/>
      <c r="C34" s="178" t="s">
        <v>46</v>
      </c>
      <c r="D34" s="179"/>
      <c r="E34" s="179"/>
      <c r="F34" s="179"/>
      <c r="G34" s="179"/>
      <c r="H34" s="179"/>
      <c r="I34" s="180"/>
      <c r="J34" s="362">
        <f>SUM(J32:L33)</f>
        <v>15</v>
      </c>
      <c r="K34" s="362"/>
      <c r="L34" s="362"/>
      <c r="M34" s="181"/>
      <c r="N34" s="182"/>
      <c r="O34" s="182"/>
      <c r="P34" s="363">
        <v>2</v>
      </c>
      <c r="Q34" s="364"/>
      <c r="R34" s="365">
        <v>1</v>
      </c>
      <c r="S34" s="366"/>
      <c r="T34" s="357" t="str">
        <f>IF(SUM(T32:U33)=0,"",IF(ROUNDUP(SUM(T32:U33),0)&lt;2,"2",ROUNDUP(SUM(T32:U33),0)))</f>
        <v>2</v>
      </c>
      <c r="U34" s="358"/>
      <c r="V34" s="350">
        <f>IF(T34="","",ROUNDUP(T34/3,0))</f>
        <v>1</v>
      </c>
      <c r="W34" s="351"/>
      <c r="X34" s="208"/>
      <c r="Y34" s="209"/>
      <c r="Z34" s="210"/>
      <c r="AA34" s="6"/>
    </row>
    <row r="35" spans="1:27" s="1" customFormat="1" ht="19.899999999999999" customHeight="1" thickTop="1" x14ac:dyDescent="0.15">
      <c r="A35" s="6"/>
      <c r="B35" s="168" t="s">
        <v>25</v>
      </c>
      <c r="C35" s="169" t="s">
        <v>42</v>
      </c>
      <c r="D35" s="170"/>
      <c r="E35" s="170"/>
      <c r="F35" s="170"/>
      <c r="G35" s="170"/>
      <c r="H35" s="170"/>
      <c r="I35" s="170"/>
      <c r="J35" s="339"/>
      <c r="K35" s="340"/>
      <c r="L35" s="341"/>
      <c r="M35" s="174" t="s">
        <v>73</v>
      </c>
      <c r="N35" s="174"/>
      <c r="O35" s="175"/>
      <c r="P35" s="342"/>
      <c r="Q35" s="343"/>
      <c r="R35" s="344"/>
      <c r="S35" s="345"/>
      <c r="T35" s="346">
        <f>ROUNDDOWN(J35/20,1)</f>
        <v>0</v>
      </c>
      <c r="U35" s="347"/>
      <c r="V35" s="348"/>
      <c r="W35" s="349"/>
      <c r="X35" s="208"/>
      <c r="Y35" s="209"/>
      <c r="Z35" s="210"/>
      <c r="AA35" s="6"/>
    </row>
    <row r="36" spans="1:27" s="1" customFormat="1" ht="19.899999999999999" customHeight="1" thickBot="1" x14ac:dyDescent="0.2">
      <c r="A36" s="6"/>
      <c r="B36" s="168"/>
      <c r="C36" s="154" t="s">
        <v>43</v>
      </c>
      <c r="D36" s="155"/>
      <c r="E36" s="155"/>
      <c r="F36" s="155"/>
      <c r="G36" s="155"/>
      <c r="H36" s="155"/>
      <c r="I36" s="155"/>
      <c r="J36" s="359"/>
      <c r="K36" s="360"/>
      <c r="L36" s="361"/>
      <c r="M36" s="159" t="s">
        <v>74</v>
      </c>
      <c r="N36" s="159"/>
      <c r="O36" s="160"/>
      <c r="P36" s="319"/>
      <c r="Q36" s="320"/>
      <c r="R36" s="321"/>
      <c r="S36" s="322"/>
      <c r="T36" s="323">
        <f>ROUNDDOWN(J36/30,1)</f>
        <v>0</v>
      </c>
      <c r="U36" s="324"/>
      <c r="V36" s="325"/>
      <c r="W36" s="326"/>
      <c r="X36" s="208"/>
      <c r="Y36" s="209"/>
      <c r="Z36" s="210"/>
      <c r="AA36" s="6"/>
    </row>
    <row r="37" spans="1:27" s="1" customFormat="1" ht="19.899999999999999" customHeight="1" thickTop="1" thickBot="1" x14ac:dyDescent="0.2">
      <c r="A37" s="6"/>
      <c r="B37" s="168"/>
      <c r="C37" s="178" t="s">
        <v>46</v>
      </c>
      <c r="D37" s="179"/>
      <c r="E37" s="179"/>
      <c r="F37" s="179"/>
      <c r="G37" s="179"/>
      <c r="H37" s="179"/>
      <c r="I37" s="180"/>
      <c r="J37" s="352"/>
      <c r="K37" s="352"/>
      <c r="L37" s="352"/>
      <c r="M37" s="181"/>
      <c r="N37" s="182"/>
      <c r="O37" s="182"/>
      <c r="P37" s="353"/>
      <c r="Q37" s="354"/>
      <c r="R37" s="355"/>
      <c r="S37" s="356"/>
      <c r="T37" s="357" t="str">
        <f>IF(SUM(T35:U36)=0,"",IF(ROUNDUP(SUM(T35:U36),0)&lt;2,"2",ROUNDUP(SUM(T35:U36),0)))</f>
        <v/>
      </c>
      <c r="U37" s="358"/>
      <c r="V37" s="350" t="str">
        <f>IF(T37="","",ROUNDUP(T37/3,0))</f>
        <v/>
      </c>
      <c r="W37" s="351"/>
      <c r="X37" s="211"/>
      <c r="Y37" s="212"/>
      <c r="Z37" s="213"/>
      <c r="AA37" s="6"/>
    </row>
    <row r="38" spans="1:27" s="1" customFormat="1" ht="25.15" customHeight="1" thickTop="1" x14ac:dyDescent="0.15">
      <c r="A38" s="6"/>
      <c r="B38" s="192" t="s">
        <v>79</v>
      </c>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6"/>
    </row>
    <row r="39" spans="1:27" s="1" customFormat="1" ht="19.899999999999999" customHeight="1" x14ac:dyDescent="0.15">
      <c r="A39" s="6"/>
      <c r="B39" s="38" t="s">
        <v>80</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x14ac:dyDescent="0.15">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x14ac:dyDescent="0.15">
      <c r="C41" s="11"/>
      <c r="D41" s="6"/>
      <c r="F41" s="18"/>
      <c r="G41" s="11"/>
      <c r="H41" s="6"/>
      <c r="I41" s="18"/>
      <c r="J41" s="18"/>
      <c r="N41" s="18"/>
      <c r="P41" s="65"/>
      <c r="Q41" s="65"/>
      <c r="R41" s="65"/>
      <c r="S41" s="6"/>
      <c r="T41" s="18"/>
      <c r="U41" s="18"/>
      <c r="V41" s="65"/>
      <c r="W41" s="18"/>
      <c r="X41" s="18"/>
      <c r="Y41" s="18"/>
    </row>
    <row r="42" spans="1:27" s="1" customFormat="1" ht="15" customHeight="1" x14ac:dyDescent="0.15">
      <c r="C42" s="11"/>
      <c r="D42" s="6"/>
      <c r="F42" s="18"/>
      <c r="G42" s="11"/>
      <c r="H42" s="6"/>
      <c r="I42" s="18"/>
      <c r="J42" s="18"/>
      <c r="N42" s="18"/>
      <c r="P42" s="65"/>
      <c r="Q42" s="65"/>
      <c r="R42" s="65"/>
      <c r="S42" s="6"/>
      <c r="T42" s="18"/>
      <c r="U42" s="18"/>
      <c r="V42" s="65"/>
      <c r="W42" s="18"/>
      <c r="X42" s="18"/>
      <c r="Y42" s="18"/>
    </row>
    <row r="43" spans="1:27" s="1" customFormat="1" ht="15" customHeight="1" x14ac:dyDescent="0.15">
      <c r="C43" s="11"/>
      <c r="D43" s="6"/>
      <c r="F43" s="18"/>
      <c r="G43" s="11"/>
      <c r="H43" s="6"/>
      <c r="I43" s="18"/>
      <c r="J43" s="18"/>
      <c r="N43" s="18"/>
      <c r="P43" s="65"/>
      <c r="Q43" s="65"/>
      <c r="R43" s="65"/>
      <c r="S43" s="6"/>
      <c r="T43" s="18"/>
      <c r="U43" s="18"/>
      <c r="V43" s="65"/>
      <c r="W43" s="18"/>
      <c r="X43" s="18"/>
      <c r="Y43" s="18"/>
    </row>
    <row r="44" spans="1:27" s="1" customFormat="1" ht="15" customHeight="1" x14ac:dyDescent="0.15">
      <c r="C44" s="11"/>
      <c r="D44" s="6"/>
      <c r="F44" s="18"/>
      <c r="G44" s="11"/>
      <c r="H44" s="6"/>
      <c r="I44" s="18"/>
      <c r="J44" s="18"/>
      <c r="N44" s="18"/>
      <c r="P44" s="65"/>
      <c r="Q44" s="65"/>
      <c r="R44" s="65"/>
      <c r="S44" s="6"/>
      <c r="T44" s="18"/>
      <c r="U44" s="18"/>
      <c r="V44" s="65"/>
      <c r="W44" s="18"/>
      <c r="X44" s="18"/>
      <c r="Y44" s="18"/>
    </row>
    <row r="45" spans="1:27" s="1" customFormat="1" ht="15" customHeight="1" x14ac:dyDescent="0.15">
      <c r="C45" s="11"/>
      <c r="D45" s="6"/>
      <c r="F45" s="18"/>
      <c r="G45" s="11"/>
      <c r="H45" s="6"/>
      <c r="I45" s="18"/>
      <c r="J45" s="18"/>
      <c r="N45" s="18"/>
      <c r="P45" s="65"/>
      <c r="Q45" s="65"/>
      <c r="R45" s="65"/>
      <c r="S45" s="6"/>
      <c r="T45" s="18"/>
      <c r="U45" s="18"/>
      <c r="V45" s="65"/>
      <c r="W45" s="18"/>
      <c r="X45" s="18"/>
      <c r="Y45" s="18"/>
    </row>
    <row r="46" spans="1:27" s="1" customFormat="1" ht="15" customHeight="1" x14ac:dyDescent="0.15">
      <c r="C46" s="11"/>
      <c r="D46" s="6"/>
      <c r="F46" s="18"/>
      <c r="G46" s="11"/>
      <c r="H46" s="6"/>
      <c r="I46" s="18"/>
      <c r="J46" s="18"/>
      <c r="N46" s="18"/>
      <c r="P46" s="65"/>
      <c r="Q46" s="65"/>
      <c r="R46" s="65"/>
      <c r="S46" s="6"/>
      <c r="T46" s="18"/>
      <c r="U46" s="18"/>
      <c r="V46" s="65"/>
      <c r="W46" s="18"/>
      <c r="X46" s="18"/>
      <c r="Y46" s="18"/>
    </row>
    <row r="47" spans="1:27" s="1" customFormat="1" ht="15" customHeight="1" x14ac:dyDescent="0.15">
      <c r="C47" s="11"/>
      <c r="D47" s="6"/>
      <c r="F47" s="18"/>
      <c r="G47" s="11"/>
      <c r="H47" s="6"/>
      <c r="I47" s="18"/>
      <c r="J47" s="18"/>
      <c r="N47" s="18"/>
      <c r="P47" s="65"/>
      <c r="Q47" s="65"/>
      <c r="R47" s="65"/>
      <c r="S47" s="6"/>
      <c r="T47" s="18"/>
      <c r="U47" s="18"/>
      <c r="V47" s="65"/>
      <c r="W47" s="18"/>
      <c r="X47" s="18"/>
      <c r="Y47" s="18"/>
    </row>
    <row r="48" spans="1:27" s="1" customFormat="1" ht="15" customHeight="1" x14ac:dyDescent="0.15">
      <c r="C48" s="11"/>
      <c r="D48" s="6"/>
      <c r="F48" s="18"/>
      <c r="G48" s="11"/>
      <c r="H48" s="6"/>
      <c r="I48" s="18"/>
      <c r="J48" s="18"/>
      <c r="N48" s="18"/>
      <c r="P48" s="65"/>
      <c r="Q48" s="65"/>
      <c r="R48" s="65"/>
      <c r="S48" s="6"/>
      <c r="T48" s="18"/>
      <c r="U48" s="18"/>
      <c r="V48" s="65"/>
      <c r="W48" s="18"/>
      <c r="X48" s="18"/>
      <c r="Y48" s="18"/>
    </row>
    <row r="49" spans="1:27" s="1" customFormat="1" ht="15" customHeight="1" x14ac:dyDescent="0.15">
      <c r="A49" s="27" t="s">
        <v>99</v>
      </c>
      <c r="C49" s="11"/>
      <c r="D49" s="6"/>
      <c r="F49" s="18"/>
      <c r="G49" s="11"/>
      <c r="H49" s="6"/>
      <c r="I49" s="18"/>
      <c r="J49" s="18"/>
      <c r="N49" s="18"/>
      <c r="P49" s="65"/>
      <c r="Q49" s="65"/>
      <c r="R49" s="65"/>
      <c r="S49" s="6"/>
      <c r="T49" s="18"/>
      <c r="U49" s="18"/>
      <c r="V49" s="65"/>
      <c r="W49" s="18"/>
      <c r="X49" s="18"/>
      <c r="Y49" s="18"/>
    </row>
    <row r="50" spans="1:27" s="1" customFormat="1" ht="19.899999999999999" customHeight="1" x14ac:dyDescent="0.15">
      <c r="A50" s="27" t="s">
        <v>103</v>
      </c>
    </row>
    <row r="51" spans="1:27" s="1" customFormat="1" ht="19.899999999999999" customHeight="1" x14ac:dyDescent="0.15">
      <c r="B51" s="196" t="s">
        <v>7</v>
      </c>
      <c r="C51" s="74" t="s">
        <v>20</v>
      </c>
      <c r="D51" s="75"/>
      <c r="E51" s="75"/>
      <c r="F51" s="74" t="s">
        <v>10</v>
      </c>
      <c r="G51" s="75"/>
      <c r="H51" s="75"/>
      <c r="I51" s="75"/>
      <c r="J51" s="75"/>
      <c r="K51" s="75"/>
      <c r="L51" s="103"/>
      <c r="M51" s="75" t="s">
        <v>21</v>
      </c>
      <c r="N51" s="75"/>
      <c r="O51" s="75"/>
      <c r="P51" s="75"/>
      <c r="Q51" s="75"/>
      <c r="R51" s="75"/>
      <c r="S51" s="75"/>
      <c r="T51" s="74" t="s">
        <v>11</v>
      </c>
      <c r="U51" s="75"/>
      <c r="V51" s="75"/>
      <c r="W51" s="75"/>
      <c r="X51" s="75"/>
      <c r="Y51" s="75"/>
      <c r="Z51" s="103"/>
    </row>
    <row r="52" spans="1:27" s="1" customFormat="1" ht="19.899999999999999" customHeight="1" x14ac:dyDescent="0.15">
      <c r="B52" s="197"/>
      <c r="C52" s="336" t="s">
        <v>124</v>
      </c>
      <c r="D52" s="337"/>
      <c r="E52" s="337"/>
      <c r="F52" s="338">
        <v>0.29166666666666669</v>
      </c>
      <c r="G52" s="329"/>
      <c r="H52" s="329"/>
      <c r="I52" s="63" t="s">
        <v>81</v>
      </c>
      <c r="J52" s="330">
        <v>0.375</v>
      </c>
      <c r="K52" s="330"/>
      <c r="L52" s="332"/>
      <c r="M52" s="329">
        <v>0.375</v>
      </c>
      <c r="N52" s="329"/>
      <c r="O52" s="329"/>
      <c r="P52" s="63" t="s">
        <v>81</v>
      </c>
      <c r="Q52" s="330">
        <v>0.58333333333333337</v>
      </c>
      <c r="R52" s="330"/>
      <c r="S52" s="330"/>
      <c r="T52" s="331">
        <v>0.58333333333333337</v>
      </c>
      <c r="U52" s="330"/>
      <c r="V52" s="330"/>
      <c r="W52" s="63" t="s">
        <v>81</v>
      </c>
      <c r="X52" s="330">
        <v>0.75</v>
      </c>
      <c r="Y52" s="330"/>
      <c r="Z52" s="332"/>
    </row>
    <row r="53" spans="1:27" s="1" customFormat="1" ht="19.899999999999999" customHeight="1" x14ac:dyDescent="0.15">
      <c r="B53" s="197"/>
      <c r="C53" s="333" t="s">
        <v>125</v>
      </c>
      <c r="D53" s="334"/>
      <c r="E53" s="334"/>
      <c r="F53" s="335">
        <v>0.29166666666666669</v>
      </c>
      <c r="G53" s="327"/>
      <c r="H53" s="327"/>
      <c r="I53" s="67" t="s">
        <v>81</v>
      </c>
      <c r="J53" s="327">
        <v>0.375</v>
      </c>
      <c r="K53" s="327"/>
      <c r="L53" s="328"/>
      <c r="M53" s="335">
        <v>0.375</v>
      </c>
      <c r="N53" s="327"/>
      <c r="O53" s="327"/>
      <c r="P53" s="67" t="s">
        <v>81</v>
      </c>
      <c r="Q53" s="327">
        <v>0.58333333333333337</v>
      </c>
      <c r="R53" s="327"/>
      <c r="S53" s="328"/>
      <c r="T53" s="335">
        <v>0.58333333333333337</v>
      </c>
      <c r="U53" s="327"/>
      <c r="V53" s="327"/>
      <c r="W53" s="67" t="s">
        <v>81</v>
      </c>
      <c r="X53" s="327">
        <v>0.79166666666666663</v>
      </c>
      <c r="Y53" s="327"/>
      <c r="Z53" s="328"/>
    </row>
    <row r="54" spans="1:27" s="1" customFormat="1" ht="19.899999999999999" customHeight="1" x14ac:dyDescent="0.15">
      <c r="B54" s="198"/>
      <c r="C54" s="193"/>
      <c r="D54" s="194"/>
      <c r="E54" s="194"/>
      <c r="F54" s="195"/>
      <c r="G54" s="188"/>
      <c r="H54" s="188"/>
      <c r="I54" s="66" t="s">
        <v>81</v>
      </c>
      <c r="J54" s="188"/>
      <c r="K54" s="188"/>
      <c r="L54" s="189"/>
      <c r="M54" s="188"/>
      <c r="N54" s="188"/>
      <c r="O54" s="188"/>
      <c r="P54" s="66" t="s">
        <v>81</v>
      </c>
      <c r="Q54" s="188"/>
      <c r="R54" s="188"/>
      <c r="S54" s="188"/>
      <c r="T54" s="195"/>
      <c r="U54" s="188"/>
      <c r="V54" s="188"/>
      <c r="W54" s="66" t="s">
        <v>81</v>
      </c>
      <c r="X54" s="188"/>
      <c r="Y54" s="188"/>
      <c r="Z54" s="189"/>
    </row>
    <row r="55" spans="1:27" s="1" customFormat="1" ht="10.15" customHeight="1" x14ac:dyDescent="0.15">
      <c r="B55" s="6"/>
      <c r="C55" s="65"/>
      <c r="D55" s="65"/>
      <c r="E55" s="65"/>
      <c r="F55" s="18"/>
      <c r="G55" s="18"/>
      <c r="H55" s="18"/>
      <c r="I55" s="65"/>
      <c r="J55" s="18"/>
      <c r="K55" s="18"/>
      <c r="L55" s="18"/>
      <c r="M55" s="18"/>
      <c r="N55" s="18"/>
      <c r="O55" s="18"/>
      <c r="P55" s="65"/>
      <c r="Q55" s="18"/>
      <c r="R55" s="18"/>
      <c r="S55" s="18"/>
      <c r="T55" s="18"/>
      <c r="U55" s="18"/>
      <c r="V55" s="18"/>
      <c r="W55" s="65"/>
      <c r="X55" s="18"/>
      <c r="Y55" s="18"/>
      <c r="Z55" s="18"/>
    </row>
    <row r="56" spans="1:27" s="1" customFormat="1" ht="19.899999999999999" customHeight="1" x14ac:dyDescent="0.15">
      <c r="B56" s="196" t="s">
        <v>22</v>
      </c>
      <c r="C56" s="74" t="s">
        <v>20</v>
      </c>
      <c r="D56" s="75"/>
      <c r="E56" s="75"/>
      <c r="F56" s="74" t="s">
        <v>3</v>
      </c>
      <c r="G56" s="75"/>
      <c r="H56" s="75"/>
      <c r="I56" s="75"/>
      <c r="J56" s="75"/>
      <c r="K56" s="75"/>
      <c r="L56" s="103"/>
      <c r="P56" s="214" t="s">
        <v>23</v>
      </c>
      <c r="Q56" s="71" t="s">
        <v>20</v>
      </c>
      <c r="R56" s="72"/>
      <c r="S56" s="73"/>
      <c r="T56" s="71" t="s">
        <v>3</v>
      </c>
      <c r="U56" s="72"/>
      <c r="V56" s="72"/>
      <c r="W56" s="72"/>
      <c r="X56" s="72"/>
      <c r="Y56" s="72"/>
      <c r="Z56" s="73"/>
    </row>
    <row r="57" spans="1:27" s="1" customFormat="1" ht="19.899999999999999" customHeight="1" x14ac:dyDescent="0.15">
      <c r="B57" s="197"/>
      <c r="C57" s="311" t="s">
        <v>132</v>
      </c>
      <c r="D57" s="312"/>
      <c r="E57" s="312"/>
      <c r="F57" s="313">
        <v>0.375</v>
      </c>
      <c r="G57" s="314"/>
      <c r="H57" s="314"/>
      <c r="I57" s="63" t="s">
        <v>81</v>
      </c>
      <c r="J57" s="314">
        <v>0.75</v>
      </c>
      <c r="K57" s="314"/>
      <c r="L57" s="315"/>
      <c r="P57" s="215"/>
      <c r="Q57" s="169"/>
      <c r="R57" s="170"/>
      <c r="S57" s="171"/>
      <c r="T57" s="199"/>
      <c r="U57" s="200"/>
      <c r="V57" s="200"/>
      <c r="W57" s="9" t="s">
        <v>81</v>
      </c>
      <c r="X57" s="200"/>
      <c r="Y57" s="200"/>
      <c r="Z57" s="201"/>
    </row>
    <row r="58" spans="1:27" s="1" customFormat="1" ht="19.899999999999999" customHeight="1" x14ac:dyDescent="0.15">
      <c r="B58" s="197"/>
      <c r="C58" s="203"/>
      <c r="D58" s="204"/>
      <c r="E58" s="204"/>
      <c r="F58" s="190"/>
      <c r="G58" s="191"/>
      <c r="H58" s="191"/>
      <c r="I58" s="67" t="s">
        <v>81</v>
      </c>
      <c r="J58" s="191"/>
      <c r="K58" s="191"/>
      <c r="L58" s="202"/>
      <c r="P58" s="215"/>
      <c r="Q58" s="203"/>
      <c r="R58" s="204"/>
      <c r="S58" s="217"/>
      <c r="T58" s="190"/>
      <c r="U58" s="191"/>
      <c r="V58" s="191"/>
      <c r="W58" s="67" t="s">
        <v>81</v>
      </c>
      <c r="X58" s="191"/>
      <c r="Y58" s="191"/>
      <c r="Z58" s="202"/>
    </row>
    <row r="59" spans="1:27" s="1" customFormat="1" ht="19.899999999999999" customHeight="1" x14ac:dyDescent="0.15">
      <c r="B59" s="198"/>
      <c r="C59" s="193"/>
      <c r="D59" s="194"/>
      <c r="E59" s="194"/>
      <c r="F59" s="195"/>
      <c r="G59" s="188"/>
      <c r="H59" s="188"/>
      <c r="I59" s="66" t="s">
        <v>81</v>
      </c>
      <c r="J59" s="188"/>
      <c r="K59" s="188"/>
      <c r="L59" s="189"/>
      <c r="P59" s="216"/>
      <c r="Q59" s="193"/>
      <c r="R59" s="194"/>
      <c r="S59" s="218"/>
      <c r="T59" s="195"/>
      <c r="U59" s="188"/>
      <c r="V59" s="188"/>
      <c r="W59" s="66" t="s">
        <v>81</v>
      </c>
      <c r="X59" s="188"/>
      <c r="Y59" s="188"/>
      <c r="Z59" s="189"/>
    </row>
    <row r="60" spans="1:27" s="1" customFormat="1" ht="15" customHeight="1" x14ac:dyDescent="0.15">
      <c r="B60" s="5"/>
      <c r="C60" s="18"/>
      <c r="E60" s="18"/>
      <c r="F60" s="18"/>
      <c r="G60" s="18"/>
      <c r="H60" s="18"/>
      <c r="I60" s="18"/>
      <c r="J60" s="18"/>
      <c r="K60" s="65"/>
      <c r="L60" s="18"/>
      <c r="M60" s="18"/>
      <c r="N60" s="5"/>
      <c r="O60" s="18"/>
      <c r="P60" s="5" t="s">
        <v>84</v>
      </c>
      <c r="Q60" s="18"/>
      <c r="R60" s="18"/>
      <c r="S60" s="18"/>
      <c r="T60" s="18"/>
      <c r="U60" s="18"/>
      <c r="V60" s="18"/>
      <c r="W60" s="65"/>
      <c r="X60" s="18"/>
      <c r="Y60" s="18"/>
      <c r="Z60" s="18"/>
    </row>
    <row r="61" spans="1:27" s="1" customFormat="1" ht="10.15" customHeight="1" x14ac:dyDescent="0.15">
      <c r="B61" s="5"/>
      <c r="C61" s="65"/>
      <c r="D61" s="65"/>
      <c r="E61" s="65"/>
      <c r="F61" s="18"/>
      <c r="G61" s="18"/>
      <c r="H61" s="18"/>
      <c r="I61" s="65"/>
      <c r="J61" s="18"/>
      <c r="K61" s="18"/>
      <c r="L61" s="18"/>
      <c r="M61" s="18"/>
      <c r="N61" s="18"/>
      <c r="O61" s="18"/>
      <c r="P61" s="65"/>
      <c r="Q61" s="18"/>
      <c r="R61" s="18"/>
      <c r="S61" s="18"/>
      <c r="T61" s="18"/>
      <c r="U61" s="18"/>
      <c r="V61" s="18"/>
      <c r="W61" s="65"/>
      <c r="X61" s="18"/>
      <c r="Y61" s="18"/>
      <c r="Z61" s="18"/>
    </row>
    <row r="62" spans="1:27" s="1" customFormat="1" ht="19.899999999999999" customHeight="1" x14ac:dyDescent="0.15">
      <c r="A62" s="43" t="s">
        <v>104</v>
      </c>
      <c r="B62" s="5"/>
      <c r="C62" s="65"/>
      <c r="D62" s="65"/>
      <c r="E62" s="65"/>
      <c r="F62" s="18"/>
      <c r="G62" s="18"/>
      <c r="H62" s="18"/>
      <c r="I62" s="65"/>
      <c r="J62" s="18"/>
      <c r="K62" s="18"/>
      <c r="L62" s="18"/>
      <c r="M62" s="18"/>
      <c r="N62" s="18"/>
      <c r="O62" s="18"/>
      <c r="P62" s="65"/>
      <c r="Q62" s="18"/>
      <c r="R62" s="18"/>
      <c r="S62" s="18"/>
      <c r="T62" s="18"/>
      <c r="U62" s="18"/>
      <c r="V62" s="18"/>
      <c r="W62" s="65"/>
      <c r="X62" s="18"/>
      <c r="Y62" s="18"/>
      <c r="Z62" s="18"/>
      <c r="AA62" s="6"/>
    </row>
    <row r="63" spans="1:27" s="1" customFormat="1" ht="19.899999999999999" customHeight="1" x14ac:dyDescent="0.15">
      <c r="A63" s="6"/>
      <c r="B63" s="219"/>
      <c r="C63" s="219"/>
      <c r="D63" s="219"/>
      <c r="E63" s="219"/>
      <c r="F63" s="219"/>
      <c r="G63" s="220" t="s">
        <v>7</v>
      </c>
      <c r="H63" s="220"/>
      <c r="I63" s="220"/>
      <c r="J63" s="220"/>
      <c r="K63" s="221" t="s">
        <v>22</v>
      </c>
      <c r="L63" s="221"/>
      <c r="M63" s="221"/>
      <c r="N63" s="221"/>
      <c r="O63" s="220" t="s">
        <v>25</v>
      </c>
      <c r="P63" s="220"/>
      <c r="Q63" s="220"/>
      <c r="R63" s="220"/>
      <c r="S63" s="220" t="s">
        <v>9</v>
      </c>
      <c r="T63" s="220"/>
      <c r="U63" s="220"/>
      <c r="V63" s="220"/>
      <c r="W63" s="6"/>
      <c r="X63" s="17"/>
      <c r="Y63" s="17"/>
      <c r="Z63" s="17"/>
      <c r="AA63" s="6"/>
    </row>
    <row r="64" spans="1:27" s="1" customFormat="1" ht="19.899999999999999" customHeight="1" x14ac:dyDescent="0.15">
      <c r="A64" s="6"/>
      <c r="B64" s="222" t="s">
        <v>24</v>
      </c>
      <c r="C64" s="222"/>
      <c r="D64" s="222"/>
      <c r="E64" s="222"/>
      <c r="F64" s="222"/>
      <c r="G64" s="310">
        <v>190</v>
      </c>
      <c r="H64" s="310"/>
      <c r="I64" s="310"/>
      <c r="J64" s="310"/>
      <c r="K64" s="310">
        <v>30</v>
      </c>
      <c r="L64" s="310"/>
      <c r="M64" s="310"/>
      <c r="N64" s="310"/>
      <c r="O64" s="310">
        <v>0</v>
      </c>
      <c r="P64" s="310"/>
      <c r="Q64" s="310"/>
      <c r="R64" s="310"/>
      <c r="S64" s="310">
        <v>220</v>
      </c>
      <c r="T64" s="310"/>
      <c r="U64" s="310"/>
      <c r="V64" s="310"/>
      <c r="W64" s="65"/>
      <c r="X64" s="18"/>
      <c r="Y64" s="18"/>
      <c r="Z64" s="18"/>
      <c r="AA64" s="6"/>
    </row>
    <row r="65" spans="1:30" s="1" customFormat="1" ht="10.15" customHeight="1" x14ac:dyDescent="0.15">
      <c r="A65" s="6"/>
      <c r="B65" s="6"/>
      <c r="C65" s="65"/>
      <c r="D65" s="65"/>
      <c r="E65" s="65"/>
      <c r="F65" s="18"/>
      <c r="G65" s="18"/>
      <c r="H65" s="18"/>
      <c r="I65" s="65"/>
      <c r="J65" s="18"/>
      <c r="K65" s="18"/>
      <c r="L65" s="18"/>
      <c r="M65" s="18"/>
      <c r="N65" s="18"/>
      <c r="O65" s="18"/>
      <c r="P65" s="65"/>
      <c r="Q65" s="18"/>
      <c r="R65" s="18"/>
      <c r="S65" s="18"/>
      <c r="T65" s="18"/>
      <c r="U65" s="18"/>
      <c r="V65" s="18"/>
      <c r="W65" s="65"/>
      <c r="X65" s="18"/>
      <c r="Y65" s="18"/>
      <c r="Z65" s="18"/>
      <c r="AA65" s="6"/>
    </row>
    <row r="66" spans="1:30" s="1" customFormat="1" ht="19.899999999999999" customHeight="1" x14ac:dyDescent="0.15">
      <c r="A66" s="43" t="s">
        <v>100</v>
      </c>
      <c r="B66" s="6"/>
      <c r="C66" s="65"/>
      <c r="D66" s="65"/>
      <c r="E66" s="65"/>
      <c r="F66" s="18"/>
      <c r="G66" s="18"/>
      <c r="H66" s="18"/>
      <c r="I66" s="65"/>
      <c r="J66" s="18"/>
      <c r="K66" s="18"/>
      <c r="L66" s="18"/>
      <c r="M66" s="18"/>
      <c r="N66" s="18"/>
      <c r="O66" s="18"/>
      <c r="P66" s="65"/>
      <c r="Q66" s="18"/>
      <c r="R66" s="18"/>
      <c r="S66" s="18"/>
      <c r="T66" s="18"/>
      <c r="U66" s="18"/>
      <c r="V66" s="18"/>
      <c r="W66" s="65"/>
      <c r="X66" s="18"/>
      <c r="Y66" s="18"/>
      <c r="Z66" s="18"/>
      <c r="AA66" s="6"/>
      <c r="AD66" s="6"/>
    </row>
    <row r="67" spans="1:30" s="1" customFormat="1" ht="19.899999999999999" customHeight="1" x14ac:dyDescent="0.15">
      <c r="A67" s="43"/>
      <c r="B67" s="6"/>
      <c r="C67" s="29" t="s">
        <v>54</v>
      </c>
      <c r="D67" s="65"/>
      <c r="E67" s="65"/>
      <c r="F67" s="18"/>
      <c r="G67" s="18"/>
      <c r="H67" s="18"/>
      <c r="I67" s="65"/>
      <c r="J67" s="11"/>
      <c r="K67" s="6"/>
      <c r="L67" s="18"/>
      <c r="M67" s="11"/>
      <c r="N67" s="6"/>
      <c r="O67" s="18"/>
      <c r="P67" s="65"/>
      <c r="Q67" s="11"/>
      <c r="R67" s="6"/>
      <c r="S67" s="18"/>
      <c r="T67" s="11"/>
      <c r="U67" s="6"/>
      <c r="V67" s="11" t="s">
        <v>111</v>
      </c>
      <c r="W67" s="6" t="s">
        <v>27</v>
      </c>
      <c r="X67" s="18"/>
      <c r="Y67" s="11" t="s">
        <v>26</v>
      </c>
      <c r="Z67" s="6" t="s">
        <v>28</v>
      </c>
      <c r="AA67" s="6"/>
      <c r="AD67" s="6"/>
    </row>
    <row r="68" spans="1:30" s="1" customFormat="1" ht="19.899999999999999" customHeight="1" x14ac:dyDescent="0.15">
      <c r="A68" s="43"/>
      <c r="B68" s="6"/>
      <c r="C68" s="65" t="s">
        <v>87</v>
      </c>
      <c r="D68" s="29" t="s">
        <v>55</v>
      </c>
      <c r="E68" s="65"/>
      <c r="F68" s="18"/>
      <c r="G68" s="18"/>
      <c r="H68" s="18"/>
      <c r="I68" s="65"/>
      <c r="J68" s="18"/>
      <c r="K68" s="18"/>
      <c r="L68" s="18"/>
      <c r="M68" s="18"/>
      <c r="N68" s="18"/>
      <c r="O68" s="18"/>
      <c r="P68" s="65"/>
      <c r="Q68" s="11"/>
      <c r="R68" s="6"/>
      <c r="S68" s="18"/>
      <c r="T68" s="11"/>
      <c r="U68" s="6"/>
      <c r="V68" s="11" t="s">
        <v>126</v>
      </c>
      <c r="W68" s="6" t="s">
        <v>27</v>
      </c>
      <c r="X68" s="18"/>
      <c r="Y68" s="11" t="s">
        <v>90</v>
      </c>
      <c r="Z68" s="6" t="s">
        <v>28</v>
      </c>
      <c r="AA68" s="6"/>
    </row>
    <row r="69" spans="1:30" s="1" customFormat="1" ht="19.899999999999999" customHeight="1" x14ac:dyDescent="0.15">
      <c r="A69" s="43"/>
      <c r="B69" s="6"/>
      <c r="C69" s="65" t="s">
        <v>87</v>
      </c>
      <c r="D69" s="29" t="s">
        <v>56</v>
      </c>
      <c r="E69" s="29"/>
      <c r="F69" s="18"/>
      <c r="G69" s="18"/>
      <c r="H69" s="18"/>
      <c r="I69" s="65"/>
      <c r="J69" s="18"/>
      <c r="K69" s="18"/>
      <c r="L69" s="18"/>
      <c r="M69" s="18"/>
      <c r="N69" s="18"/>
      <c r="O69" s="18"/>
      <c r="P69" s="65"/>
      <c r="Q69" s="11"/>
      <c r="R69" s="6"/>
      <c r="S69" s="18"/>
      <c r="T69" s="11"/>
      <c r="U69" s="6"/>
      <c r="V69" s="11" t="s">
        <v>126</v>
      </c>
      <c r="W69" s="6" t="s">
        <v>27</v>
      </c>
      <c r="X69" s="18"/>
      <c r="Y69" s="11" t="s">
        <v>90</v>
      </c>
      <c r="Z69" s="6" t="s">
        <v>28</v>
      </c>
      <c r="AA69" s="6"/>
      <c r="AB69" s="6"/>
    </row>
    <row r="70" spans="1:30" s="1" customFormat="1" ht="11.25" customHeight="1" x14ac:dyDescent="0.15">
      <c r="C70" s="11"/>
      <c r="D70" s="6"/>
      <c r="F70" s="18"/>
      <c r="G70" s="11"/>
      <c r="H70" s="6"/>
      <c r="I70" s="18"/>
      <c r="J70" s="18"/>
      <c r="N70" s="18"/>
      <c r="P70" s="65"/>
      <c r="Q70" s="65"/>
      <c r="R70" s="65"/>
      <c r="S70" s="6"/>
      <c r="T70" s="18"/>
      <c r="U70" s="18"/>
      <c r="V70" s="65"/>
      <c r="W70" s="18"/>
      <c r="X70" s="18"/>
      <c r="Y70" s="18"/>
    </row>
    <row r="71" spans="1:30" s="1" customFormat="1" ht="15" customHeight="1" x14ac:dyDescent="0.15">
      <c r="A71" s="27" t="s">
        <v>101</v>
      </c>
    </row>
    <row r="72" spans="1:30" s="1" customFormat="1" ht="19.899999999999999" customHeight="1" x14ac:dyDescent="0.15">
      <c r="A72" s="27" t="s">
        <v>105</v>
      </c>
      <c r="B72" s="6"/>
      <c r="C72" s="65"/>
      <c r="D72" s="65"/>
      <c r="E72" s="65"/>
      <c r="F72" s="18"/>
      <c r="G72" s="18"/>
      <c r="H72" s="18"/>
      <c r="I72" s="65"/>
      <c r="J72" s="18"/>
      <c r="K72" s="18"/>
      <c r="L72" s="18"/>
      <c r="M72" s="18"/>
      <c r="N72" s="18"/>
      <c r="O72" s="18"/>
      <c r="P72" s="65"/>
      <c r="Q72" s="18"/>
      <c r="R72" s="18"/>
      <c r="S72" s="18"/>
      <c r="T72" s="18"/>
      <c r="U72" s="18"/>
      <c r="V72" s="18"/>
      <c r="W72" s="65"/>
      <c r="X72" s="18"/>
      <c r="Y72" s="18"/>
      <c r="Z72" s="18"/>
    </row>
    <row r="73" spans="1:30" s="1" customFormat="1" ht="19.899999999999999" customHeight="1" x14ac:dyDescent="0.15">
      <c r="B73" s="224"/>
      <c r="C73" s="224"/>
      <c r="D73" s="224"/>
      <c r="E73" s="224"/>
      <c r="F73" s="224"/>
      <c r="G73" s="224"/>
      <c r="H73" s="224"/>
      <c r="I73" s="225" t="s">
        <v>47</v>
      </c>
      <c r="J73" s="226"/>
      <c r="K73" s="226"/>
      <c r="L73" s="227"/>
      <c r="M73" s="225" t="s">
        <v>48</v>
      </c>
      <c r="N73" s="226"/>
      <c r="O73" s="226"/>
      <c r="P73" s="227"/>
      <c r="Q73" s="225" t="s">
        <v>49</v>
      </c>
      <c r="R73" s="226"/>
      <c r="S73" s="226"/>
      <c r="T73" s="227"/>
      <c r="U73" s="225" t="s">
        <v>8</v>
      </c>
      <c r="V73" s="226"/>
      <c r="W73" s="226"/>
      <c r="X73" s="227"/>
      <c r="Y73" s="18"/>
      <c r="Z73" s="18"/>
    </row>
    <row r="74" spans="1:30" s="1" customFormat="1" ht="19.899999999999999" customHeight="1" x14ac:dyDescent="0.15">
      <c r="B74" s="228" t="s">
        <v>7</v>
      </c>
      <c r="C74" s="228"/>
      <c r="D74" s="228"/>
      <c r="E74" s="228"/>
      <c r="F74" s="228"/>
      <c r="G74" s="228"/>
      <c r="H74" s="228"/>
      <c r="I74" s="307">
        <v>600</v>
      </c>
      <c r="J74" s="308"/>
      <c r="K74" s="308"/>
      <c r="L74" s="309"/>
      <c r="M74" s="229"/>
      <c r="N74" s="230"/>
      <c r="O74" s="230"/>
      <c r="P74" s="231"/>
      <c r="Q74" s="307">
        <v>8000</v>
      </c>
      <c r="R74" s="308"/>
      <c r="S74" s="308"/>
      <c r="T74" s="309"/>
      <c r="U74" s="232"/>
      <c r="V74" s="233"/>
      <c r="W74" s="233"/>
      <c r="X74" s="234"/>
      <c r="Y74" s="18"/>
      <c r="Z74" s="18"/>
    </row>
    <row r="75" spans="1:30" s="1" customFormat="1" ht="19.899999999999999" customHeight="1" x14ac:dyDescent="0.15">
      <c r="B75" s="235" t="s">
        <v>78</v>
      </c>
      <c r="C75" s="236"/>
      <c r="D75" s="236"/>
      <c r="E75" s="236"/>
      <c r="F75" s="236"/>
      <c r="G75" s="236"/>
      <c r="H75" s="237"/>
      <c r="I75" s="304">
        <v>600</v>
      </c>
      <c r="J75" s="305"/>
      <c r="K75" s="305"/>
      <c r="L75" s="306"/>
      <c r="M75" s="238"/>
      <c r="N75" s="239"/>
      <c r="O75" s="239"/>
      <c r="P75" s="240"/>
      <c r="Q75" s="304">
        <v>8000</v>
      </c>
      <c r="R75" s="305"/>
      <c r="S75" s="305"/>
      <c r="T75" s="306"/>
      <c r="U75" s="241"/>
      <c r="V75" s="242"/>
      <c r="W75" s="242"/>
      <c r="X75" s="243"/>
      <c r="Y75" s="18"/>
      <c r="Z75" s="18"/>
    </row>
    <row r="76" spans="1:30" s="1" customFormat="1" ht="19.899999999999999" customHeight="1" x14ac:dyDescent="0.15">
      <c r="B76" s="87" t="s">
        <v>25</v>
      </c>
      <c r="C76" s="88"/>
      <c r="D76" s="88"/>
      <c r="E76" s="88"/>
      <c r="F76" s="88"/>
      <c r="G76" s="88"/>
      <c r="H76" s="244"/>
      <c r="I76" s="245"/>
      <c r="J76" s="246"/>
      <c r="K76" s="246"/>
      <c r="L76" s="247"/>
      <c r="M76" s="245"/>
      <c r="N76" s="246"/>
      <c r="O76" s="246"/>
      <c r="P76" s="247"/>
      <c r="Q76" s="245"/>
      <c r="R76" s="246"/>
      <c r="S76" s="246"/>
      <c r="T76" s="247"/>
      <c r="U76" s="245"/>
      <c r="V76" s="246"/>
      <c r="W76" s="246"/>
      <c r="X76" s="247"/>
      <c r="Y76" s="18"/>
      <c r="Z76" s="18"/>
    </row>
    <row r="77" spans="1:30" s="1" customFormat="1" ht="19.899999999999999" customHeight="1" x14ac:dyDescent="0.15">
      <c r="B77" s="5" t="s">
        <v>91</v>
      </c>
      <c r="C77" s="65"/>
      <c r="D77" s="65"/>
      <c r="E77" s="65"/>
      <c r="F77" s="65"/>
      <c r="G77" s="65"/>
      <c r="H77" s="65"/>
      <c r="I77" s="21"/>
      <c r="J77" s="21"/>
      <c r="K77" s="21"/>
      <c r="L77" s="21"/>
      <c r="M77" s="21"/>
      <c r="N77" s="21"/>
      <c r="O77" s="21"/>
      <c r="P77" s="21"/>
      <c r="Q77" s="21"/>
      <c r="R77" s="21"/>
      <c r="S77" s="21"/>
      <c r="T77" s="21"/>
      <c r="U77" s="21"/>
      <c r="V77" s="21"/>
      <c r="W77" s="21"/>
      <c r="X77" s="21"/>
      <c r="Y77" s="18"/>
      <c r="Z77" s="18"/>
    </row>
    <row r="78" spans="1:30" s="1" customFormat="1" ht="15" customHeight="1" x14ac:dyDescent="0.15">
      <c r="B78" s="5" t="s">
        <v>58</v>
      </c>
      <c r="C78" s="65"/>
      <c r="D78" s="65"/>
      <c r="E78" s="65"/>
      <c r="F78" s="18"/>
      <c r="G78" s="18"/>
      <c r="H78" s="18"/>
      <c r="I78" s="65"/>
      <c r="J78" s="18"/>
      <c r="K78" s="18"/>
      <c r="L78" s="18"/>
      <c r="M78" s="18"/>
      <c r="N78" s="18"/>
      <c r="O78" s="18"/>
      <c r="P78" s="65"/>
      <c r="Q78" s="18"/>
      <c r="R78" s="18"/>
      <c r="S78" s="18"/>
      <c r="T78" s="18"/>
      <c r="U78" s="18"/>
      <c r="V78" s="18"/>
      <c r="W78" s="65"/>
      <c r="X78" s="18"/>
      <c r="Y78" s="18"/>
      <c r="Z78" s="18"/>
    </row>
    <row r="79" spans="1:30" s="1" customFormat="1" ht="15" customHeight="1" x14ac:dyDescent="0.15">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x14ac:dyDescent="0.15">
      <c r="A80" s="27" t="s">
        <v>53</v>
      </c>
      <c r="B80" s="6"/>
      <c r="C80" s="65"/>
      <c r="D80" s="65"/>
      <c r="E80" s="65"/>
      <c r="F80" s="18"/>
      <c r="G80" s="18"/>
      <c r="H80" s="18"/>
      <c r="I80" s="65"/>
      <c r="J80" s="18"/>
      <c r="K80" s="18"/>
      <c r="L80" s="18"/>
      <c r="M80" s="18"/>
      <c r="N80" s="18"/>
      <c r="O80" s="18"/>
      <c r="P80" s="65"/>
      <c r="Q80" s="18"/>
      <c r="R80" s="18"/>
      <c r="S80" s="18"/>
      <c r="T80" s="18"/>
      <c r="U80" s="18"/>
      <c r="V80" s="18"/>
      <c r="W80" s="65"/>
      <c r="X80" s="18"/>
      <c r="Y80" s="18"/>
      <c r="Z80" s="18"/>
    </row>
    <row r="81" spans="1:30" s="1" customFormat="1" ht="19.899999999999999" customHeight="1" x14ac:dyDescent="0.15">
      <c r="B81" s="248"/>
      <c r="C81" s="249"/>
      <c r="D81" s="249"/>
      <c r="E81" s="249"/>
      <c r="F81" s="250"/>
      <c r="G81" s="251" t="s">
        <v>48</v>
      </c>
      <c r="H81" s="252"/>
      <c r="I81" s="252"/>
      <c r="J81" s="253"/>
      <c r="K81" s="251" t="s">
        <v>49</v>
      </c>
      <c r="L81" s="252"/>
      <c r="M81" s="252"/>
      <c r="N81" s="253"/>
      <c r="O81" s="6"/>
      <c r="P81" s="6"/>
      <c r="Q81" s="6"/>
      <c r="R81" s="6"/>
      <c r="S81" s="17"/>
      <c r="T81" s="17"/>
      <c r="U81" s="6"/>
      <c r="V81" s="17"/>
      <c r="W81" s="17"/>
      <c r="X81" s="17"/>
    </row>
    <row r="82" spans="1:30" s="1" customFormat="1" ht="19.899999999999999" customHeight="1" x14ac:dyDescent="0.15">
      <c r="B82" s="254" t="s">
        <v>35</v>
      </c>
      <c r="C82" s="108"/>
      <c r="D82" s="108"/>
      <c r="E82" s="108"/>
      <c r="F82" s="109"/>
      <c r="G82" s="291">
        <v>100</v>
      </c>
      <c r="H82" s="292"/>
      <c r="I82" s="292"/>
      <c r="J82" s="293"/>
      <c r="K82" s="291">
        <v>2000</v>
      </c>
      <c r="L82" s="292"/>
      <c r="M82" s="292"/>
      <c r="N82" s="293"/>
      <c r="P82" s="6"/>
      <c r="Q82" s="6"/>
      <c r="R82" s="6"/>
      <c r="S82" s="6"/>
      <c r="T82" s="17"/>
      <c r="U82" s="17"/>
      <c r="V82" s="6"/>
      <c r="W82" s="17"/>
      <c r="X82" s="17"/>
      <c r="Y82" s="17"/>
    </row>
    <row r="83" spans="1:30" s="1" customFormat="1" ht="19.899999999999999" customHeight="1" x14ac:dyDescent="0.15">
      <c r="B83" s="78" t="s">
        <v>50</v>
      </c>
      <c r="C83" s="79"/>
      <c r="D83" s="79"/>
      <c r="E83" s="79"/>
      <c r="F83" s="83"/>
      <c r="G83" s="288">
        <v>100</v>
      </c>
      <c r="H83" s="289"/>
      <c r="I83" s="289"/>
      <c r="J83" s="290"/>
      <c r="K83" s="288">
        <v>2000</v>
      </c>
      <c r="L83" s="289"/>
      <c r="M83" s="289"/>
      <c r="N83" s="290"/>
      <c r="P83" s="6"/>
      <c r="Q83" s="6"/>
      <c r="R83" s="6"/>
      <c r="S83" s="6"/>
      <c r="T83" s="17"/>
      <c r="U83" s="17"/>
      <c r="V83" s="6"/>
      <c r="W83" s="17"/>
      <c r="X83" s="17"/>
      <c r="Y83" s="17"/>
    </row>
    <row r="84" spans="1:30" s="1" customFormat="1" ht="19.899999999999999" customHeight="1" x14ac:dyDescent="0.15">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x14ac:dyDescent="0.15">
      <c r="A85" s="27" t="s">
        <v>107</v>
      </c>
    </row>
    <row r="86" spans="1:30" s="1" customFormat="1" ht="19.899999999999999" customHeight="1" x14ac:dyDescent="0.15">
      <c r="A86" s="33"/>
      <c r="B86" s="268" t="s">
        <v>4</v>
      </c>
      <c r="C86" s="269"/>
      <c r="D86" s="269"/>
      <c r="E86" s="269"/>
      <c r="F86" s="269"/>
      <c r="G86" s="268" t="s">
        <v>92</v>
      </c>
      <c r="H86" s="269"/>
      <c r="I86" s="269"/>
      <c r="J86" s="269"/>
      <c r="K86" s="269"/>
      <c r="L86" s="269"/>
      <c r="M86" s="269"/>
      <c r="N86" s="269"/>
      <c r="O86" s="269"/>
      <c r="P86" s="270"/>
      <c r="Q86" s="271" t="s">
        <v>57</v>
      </c>
      <c r="R86" s="272"/>
      <c r="S86" s="272"/>
      <c r="T86" s="272"/>
      <c r="U86" s="273"/>
      <c r="V86" s="32"/>
      <c r="W86" s="32"/>
      <c r="X86" s="32"/>
      <c r="Y86" s="32"/>
      <c r="Z86" s="32"/>
      <c r="AA86" s="32"/>
      <c r="AB86" s="32"/>
      <c r="AC86" s="32"/>
      <c r="AD86" s="32"/>
    </row>
    <row r="87" spans="1:30" s="32" customFormat="1" ht="22.5" customHeight="1" x14ac:dyDescent="0.15">
      <c r="B87" s="274" t="s">
        <v>127</v>
      </c>
      <c r="C87" s="275"/>
      <c r="D87" s="275"/>
      <c r="E87" s="275"/>
      <c r="F87" s="276"/>
      <c r="G87" s="294">
        <v>15</v>
      </c>
      <c r="H87" s="295"/>
      <c r="I87" s="44" t="s">
        <v>1</v>
      </c>
      <c r="J87" s="45" t="s">
        <v>128</v>
      </c>
      <c r="K87" s="279">
        <v>1.98</v>
      </c>
      <c r="L87" s="279"/>
      <c r="M87" s="45" t="s">
        <v>129</v>
      </c>
      <c r="N87" s="296">
        <f>IF(G87=0,"",G87*K87)</f>
        <v>29.7</v>
      </c>
      <c r="O87" s="297"/>
      <c r="P87" s="46" t="s">
        <v>130</v>
      </c>
      <c r="Q87" s="298">
        <v>30.5</v>
      </c>
      <c r="R87" s="299"/>
      <c r="S87" s="299"/>
      <c r="T87" s="299"/>
      <c r="U87" s="47" t="s">
        <v>97</v>
      </c>
    </row>
    <row r="88" spans="1:30" s="32" customFormat="1" ht="22.5" customHeight="1" x14ac:dyDescent="0.15">
      <c r="B88" s="282" t="s">
        <v>131</v>
      </c>
      <c r="C88" s="283"/>
      <c r="D88" s="283"/>
      <c r="E88" s="283"/>
      <c r="F88" s="284"/>
      <c r="G88" s="300">
        <v>30</v>
      </c>
      <c r="H88" s="301"/>
      <c r="I88" s="48" t="s">
        <v>1</v>
      </c>
      <c r="J88" s="49" t="s">
        <v>128</v>
      </c>
      <c r="K88" s="285">
        <v>1.98</v>
      </c>
      <c r="L88" s="285"/>
      <c r="M88" s="49" t="s">
        <v>129</v>
      </c>
      <c r="N88" s="302">
        <f>IF(G88=0,"",G88*K88)</f>
        <v>59.4</v>
      </c>
      <c r="O88" s="303"/>
      <c r="P88" s="50" t="s">
        <v>130</v>
      </c>
      <c r="Q88" s="300">
        <v>65</v>
      </c>
      <c r="R88" s="301"/>
      <c r="S88" s="301"/>
      <c r="T88" s="301"/>
      <c r="U88" s="51" t="s">
        <v>97</v>
      </c>
    </row>
    <row r="89" spans="1:30" s="32" customFormat="1" ht="22.5" customHeight="1" x14ac:dyDescent="0.15">
      <c r="B89" s="261"/>
      <c r="C89" s="262"/>
      <c r="D89" s="262"/>
      <c r="E89" s="262"/>
      <c r="F89" s="263"/>
      <c r="G89" s="261"/>
      <c r="H89" s="262"/>
      <c r="I89" s="34" t="s">
        <v>1</v>
      </c>
      <c r="J89" s="52" t="s">
        <v>93</v>
      </c>
      <c r="K89" s="264">
        <v>1.98</v>
      </c>
      <c r="L89" s="264"/>
      <c r="M89" s="52" t="s">
        <v>95</v>
      </c>
      <c r="N89" s="265"/>
      <c r="O89" s="266"/>
      <c r="P89" s="53" t="s">
        <v>97</v>
      </c>
      <c r="Q89" s="261"/>
      <c r="R89" s="262"/>
      <c r="S89" s="262"/>
      <c r="T89" s="262"/>
      <c r="U89" s="54" t="s">
        <v>97</v>
      </c>
    </row>
    <row r="90" spans="1:30" s="32" customFormat="1" ht="22.5" customHeight="1" x14ac:dyDescent="0.15">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x14ac:dyDescent="0.15"/>
    <row r="92" spans="1:30" s="1" customFormat="1" ht="14.45" customHeight="1" x14ac:dyDescent="0.15">
      <c r="A92" s="28" t="s">
        <v>0</v>
      </c>
    </row>
    <row r="93" spans="1:30" s="1" customFormat="1" ht="61.5" customHeight="1" x14ac:dyDescent="0.15">
      <c r="B93" s="267" t="s">
        <v>37</v>
      </c>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row>
    <row r="94" spans="1:30" s="1" customFormat="1" ht="13.5" x14ac:dyDescent="0.15">
      <c r="B94" s="3" t="s">
        <v>36</v>
      </c>
      <c r="H94" s="64"/>
      <c r="I94" s="64"/>
      <c r="J94" s="64"/>
      <c r="K94" s="64"/>
      <c r="L94" s="64"/>
      <c r="M94" s="64"/>
      <c r="N94" s="64"/>
      <c r="O94" s="64"/>
      <c r="P94" s="64"/>
      <c r="Q94" s="64"/>
      <c r="R94" s="64"/>
      <c r="S94" s="64"/>
    </row>
    <row r="95" spans="1:30" s="1" customFormat="1" ht="13.9" customHeight="1" x14ac:dyDescent="0.15">
      <c r="B95" s="3" t="s">
        <v>106</v>
      </c>
      <c r="H95" s="64"/>
      <c r="I95" s="64"/>
      <c r="J95" s="64"/>
      <c r="K95" s="64"/>
      <c r="L95" s="64"/>
      <c r="M95" s="64"/>
      <c r="N95" s="64"/>
      <c r="O95" s="64"/>
      <c r="P95" s="64"/>
      <c r="Q95" s="64"/>
      <c r="R95" s="64"/>
      <c r="S95" s="64"/>
    </row>
    <row r="96" spans="1:30" s="1" customFormat="1" ht="13.9" customHeight="1" x14ac:dyDescent="0.15">
      <c r="B96" s="3" t="s">
        <v>51</v>
      </c>
      <c r="H96" s="64"/>
      <c r="I96" s="64"/>
      <c r="J96" s="64"/>
      <c r="K96" s="64"/>
      <c r="L96" s="64"/>
      <c r="M96" s="64"/>
      <c r="N96" s="64"/>
      <c r="O96" s="64"/>
      <c r="P96" s="64"/>
      <c r="Q96" s="64"/>
      <c r="R96" s="64"/>
      <c r="S96" s="64"/>
    </row>
    <row r="97" spans="1:30" s="1" customFormat="1" ht="13.9" customHeight="1" x14ac:dyDescent="0.15"/>
    <row r="98" spans="1:30" s="1" customFormat="1" ht="14.4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3">
    <mergeCell ref="B8:E8"/>
    <mergeCell ref="B9:E12"/>
    <mergeCell ref="B13:E13"/>
    <mergeCell ref="F13:Z13"/>
    <mergeCell ref="B14:E16"/>
    <mergeCell ref="F15:Z15"/>
    <mergeCell ref="F16:G16"/>
    <mergeCell ref="H16:N16"/>
    <mergeCell ref="O16:R16"/>
    <mergeCell ref="S16:Z16"/>
    <mergeCell ref="R19:S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T25:U25"/>
    <mergeCell ref="V25:W25"/>
    <mergeCell ref="T19:U19"/>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V29:W29"/>
    <mergeCell ref="C28:I28"/>
    <mergeCell ref="J28:L28"/>
    <mergeCell ref="M28:O28"/>
    <mergeCell ref="P28:Q28"/>
    <mergeCell ref="R28:S28"/>
    <mergeCell ref="T28:U28"/>
    <mergeCell ref="M31:O31"/>
    <mergeCell ref="P31:Q31"/>
    <mergeCell ref="R31:S31"/>
    <mergeCell ref="T31:U31"/>
    <mergeCell ref="V31:W31"/>
    <mergeCell ref="B32:B34"/>
    <mergeCell ref="C32:I32"/>
    <mergeCell ref="J32:L32"/>
    <mergeCell ref="M32:O32"/>
    <mergeCell ref="P32:Q32"/>
    <mergeCell ref="C31:I31"/>
    <mergeCell ref="J31:L31"/>
    <mergeCell ref="R32:S32"/>
    <mergeCell ref="T32:U32"/>
    <mergeCell ref="B29:B31"/>
    <mergeCell ref="C29:I29"/>
    <mergeCell ref="J29:L29"/>
    <mergeCell ref="M29:O29"/>
    <mergeCell ref="P29:Q29"/>
    <mergeCell ref="R29:S29"/>
    <mergeCell ref="T29:U29"/>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C34:I34"/>
    <mergeCell ref="J34:L34"/>
    <mergeCell ref="M34:O34"/>
    <mergeCell ref="P34:Q34"/>
    <mergeCell ref="R34:S34"/>
    <mergeCell ref="T34:U34"/>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T51:Z51"/>
    <mergeCell ref="C52:E52"/>
    <mergeCell ref="F52:H52"/>
    <mergeCell ref="J52:L52"/>
    <mergeCell ref="C54:E54"/>
    <mergeCell ref="F54:H54"/>
    <mergeCell ref="J54:L54"/>
    <mergeCell ref="M54:O54"/>
    <mergeCell ref="Q54:S54"/>
    <mergeCell ref="T54:V54"/>
    <mergeCell ref="X54:Z54"/>
    <mergeCell ref="X29:Z37"/>
    <mergeCell ref="C30:I30"/>
    <mergeCell ref="J30:L30"/>
    <mergeCell ref="M30:O30"/>
    <mergeCell ref="P30:Q30"/>
    <mergeCell ref="R30:S30"/>
    <mergeCell ref="T30:U30"/>
    <mergeCell ref="V30:W30"/>
    <mergeCell ref="X53:Z53"/>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B89:F89"/>
    <mergeCell ref="G89:H89"/>
    <mergeCell ref="K89:L89"/>
    <mergeCell ref="N89:O89"/>
    <mergeCell ref="Q89:T89"/>
    <mergeCell ref="G81:J81"/>
    <mergeCell ref="K81:N81"/>
    <mergeCell ref="B82:F82"/>
    <mergeCell ref="G82:J82"/>
    <mergeCell ref="K82:N82"/>
  </mergeCells>
  <phoneticPr fontId="2"/>
  <dataValidations disablePrompts="1"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