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3 統計担当\06統計資料\10統計書\R3統計書\04 HP公開用\Excel\１５\"/>
    </mc:Choice>
  </mc:AlternateContent>
  <bookViews>
    <workbookView xWindow="120" yWindow="15" windowWidth="14925" windowHeight="80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5" i="1" l="1"/>
  <c r="I20" i="1" l="1"/>
  <c r="I35" i="1"/>
  <c r="I46" i="1"/>
  <c r="I37" i="1"/>
  <c r="I44" i="1"/>
  <c r="I32" i="1" l="1"/>
  <c r="I38" i="1"/>
  <c r="I40" i="1"/>
  <c r="I42" i="1"/>
  <c r="I39" i="1"/>
  <c r="I25" i="1"/>
  <c r="I36" i="1"/>
  <c r="I41" i="1"/>
  <c r="I34" i="1"/>
  <c r="I45" i="1"/>
  <c r="I47" i="1"/>
  <c r="I23" i="1"/>
  <c r="I21" i="1"/>
  <c r="I31" i="1"/>
  <c r="I18" i="1"/>
  <c r="I28" i="1"/>
  <c r="I27" i="1"/>
  <c r="I26" i="1"/>
  <c r="I29" i="1"/>
  <c r="I22" i="1"/>
  <c r="I43" i="1"/>
  <c r="I17" i="1"/>
  <c r="I33" i="1"/>
  <c r="I19" i="1"/>
  <c r="I30" i="1"/>
  <c r="I24" i="1"/>
</calcChain>
</file>

<file path=xl/sharedStrings.xml><?xml version="1.0" encoding="utf-8"?>
<sst xmlns="http://schemas.openxmlformats.org/spreadsheetml/2006/main" count="54" uniqueCount="50">
  <si>
    <t>年　　次</t>
  </si>
  <si>
    <t>投票所数</t>
  </si>
  <si>
    <t>総　　数</t>
  </si>
  <si>
    <t>男</t>
  </si>
  <si>
    <t>女</t>
  </si>
  <si>
    <t>資料　選挙管理委員会</t>
  </si>
  <si>
    <t>投票区・投票所</t>
  </si>
  <si>
    <t>総　　　　　　　　　数</t>
    <phoneticPr fontId="4"/>
  </si>
  <si>
    <t>構成比(%)</t>
    <rPh sb="0" eb="2">
      <t>コウセイ</t>
    </rPh>
    <rPh sb="2" eb="3">
      <t>ヒ</t>
    </rPh>
    <phoneticPr fontId="4"/>
  </si>
  <si>
    <t>名簿登録者数</t>
    <rPh sb="0" eb="2">
      <t>メイボ</t>
    </rPh>
    <rPh sb="2" eb="4">
      <t>トウロク</t>
    </rPh>
    <rPh sb="4" eb="5">
      <t>シャ</t>
    </rPh>
    <rPh sb="5" eb="6">
      <t>スウ</t>
    </rPh>
    <phoneticPr fontId="4"/>
  </si>
  <si>
    <t>１５－１　名簿登録者数</t>
    <rPh sb="5" eb="7">
      <t>メイボ</t>
    </rPh>
    <rPh sb="7" eb="9">
      <t>トウロク</t>
    </rPh>
    <rPh sb="9" eb="10">
      <t>シャ</t>
    </rPh>
    <rPh sb="10" eb="11">
      <t>スウ</t>
    </rPh>
    <phoneticPr fontId="4"/>
  </si>
  <si>
    <t>１５－２　投票所別名簿登録者数</t>
    <phoneticPr fontId="4"/>
  </si>
  <si>
    <t>平成29年</t>
    <rPh sb="0" eb="2">
      <t>ヘイセイ</t>
    </rPh>
    <rPh sb="4" eb="5">
      <t>ネン</t>
    </rPh>
    <phoneticPr fontId="4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</si>
  <si>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</si>
  <si>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</si>
  <si>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扇町屋公民館</t>
  </si>
  <si>
    <t>入間市役所市民ホール</t>
  </si>
  <si>
    <t>黒須公民館</t>
  </si>
  <si>
    <t>黒須保育所</t>
  </si>
  <si>
    <t>高倉公民館</t>
  </si>
  <si>
    <t>東町公民館</t>
  </si>
  <si>
    <t>藤沢中学校体育館</t>
  </si>
  <si>
    <t>福寿会館</t>
  </si>
  <si>
    <t>東金子公民館</t>
  </si>
  <si>
    <t>八津池自治会館</t>
    <rPh sb="0" eb="2">
      <t>ヤツ</t>
    </rPh>
    <rPh sb="2" eb="3">
      <t>イケ</t>
    </rPh>
    <rPh sb="3" eb="5">
      <t>ジチ</t>
    </rPh>
    <rPh sb="5" eb="7">
      <t>カイカン</t>
    </rPh>
    <phoneticPr fontId="4"/>
  </si>
  <si>
    <t>新久学童保育室（新久小学校内）</t>
    <rPh sb="0" eb="2">
      <t>アラク</t>
    </rPh>
    <rPh sb="2" eb="4">
      <t>ガクドウ</t>
    </rPh>
    <rPh sb="4" eb="6">
      <t>ホイク</t>
    </rPh>
    <rPh sb="6" eb="7">
      <t>シツ</t>
    </rPh>
    <rPh sb="8" eb="10">
      <t>アラク</t>
    </rPh>
    <rPh sb="10" eb="13">
      <t>ショウガッコウ</t>
    </rPh>
    <rPh sb="13" eb="14">
      <t>ナイ</t>
    </rPh>
    <phoneticPr fontId="4"/>
  </si>
  <si>
    <t>西武中学校北校舎</t>
    <rPh sb="5" eb="6">
      <t>キタ</t>
    </rPh>
    <rPh sb="6" eb="8">
      <t>コウシャ</t>
    </rPh>
    <phoneticPr fontId="4"/>
  </si>
  <si>
    <t>西武公民館</t>
  </si>
  <si>
    <t>金子第二保育所</t>
  </si>
  <si>
    <t>金子公民館</t>
  </si>
  <si>
    <t>南峯公会堂</t>
  </si>
  <si>
    <t>二本木公民館</t>
    <rPh sb="3" eb="5">
      <t>コウミン</t>
    </rPh>
    <rPh sb="5" eb="6">
      <t>カン</t>
    </rPh>
    <phoneticPr fontId="4"/>
  </si>
  <si>
    <t>宮寺公民館</t>
  </si>
  <si>
    <t>武蔵中学校校舎</t>
    <rPh sb="5" eb="7">
      <t>コウシャ</t>
    </rPh>
    <phoneticPr fontId="4"/>
  </si>
  <si>
    <t>上藤沢集会所（神明神社境内）</t>
    <rPh sb="11" eb="13">
      <t>ケイダイ</t>
    </rPh>
    <phoneticPr fontId="4"/>
  </si>
  <si>
    <t>藤沢公民館</t>
  </si>
  <si>
    <t>東藤沢公民館</t>
  </si>
  <si>
    <t>藤沢東第二学童保育室（藤沢東小学校内）</t>
    <rPh sb="0" eb="2">
      <t>フジサワ</t>
    </rPh>
    <rPh sb="2" eb="3">
      <t>ヒガシ</t>
    </rPh>
    <rPh sb="3" eb="5">
      <t>ダイニ</t>
    </rPh>
    <rPh sb="5" eb="7">
      <t>ガクドウ</t>
    </rPh>
    <rPh sb="7" eb="9">
      <t>ホイク</t>
    </rPh>
    <rPh sb="9" eb="10">
      <t>シツ</t>
    </rPh>
    <rPh sb="11" eb="13">
      <t>フジサワ</t>
    </rPh>
    <rPh sb="13" eb="14">
      <t>ヒガシ</t>
    </rPh>
    <rPh sb="14" eb="17">
      <t>ショウガッコウ</t>
    </rPh>
    <rPh sb="17" eb="18">
      <t>ナイ</t>
    </rPh>
    <phoneticPr fontId="4"/>
  </si>
  <si>
    <t>黒須小学校体育館</t>
  </si>
  <si>
    <t>藤沢第八区公会堂</t>
  </si>
  <si>
    <t>霞川団地中央集会所</t>
  </si>
  <si>
    <t>久保稲荷公民館</t>
  </si>
  <si>
    <t>仏子小学校体育館</t>
  </si>
  <si>
    <t>西武地区体育館</t>
  </si>
  <si>
    <t>藤の台公民館</t>
  </si>
  <si>
    <t>入間市市民活動センター</t>
    <rPh sb="3" eb="5">
      <t>シミン</t>
    </rPh>
    <rPh sb="5" eb="7">
      <t>カツドウ</t>
    </rPh>
    <phoneticPr fontId="4"/>
  </si>
  <si>
    <t>（各年９月１日）</t>
    <phoneticPr fontId="4"/>
  </si>
  <si>
    <r>
      <rPr>
        <sz val="11"/>
        <color theme="0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</rPr>
      <t>２</t>
    </r>
    <r>
      <rPr>
        <sz val="11"/>
        <color theme="0"/>
        <rFont val="ＭＳ Ｐゴシック"/>
        <family val="3"/>
        <charset val="128"/>
      </rPr>
      <t>年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phoneticPr fontId="4"/>
  </si>
  <si>
    <r>
      <rPr>
        <sz val="11"/>
        <color theme="0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</rPr>
      <t>３</t>
    </r>
    <r>
      <rPr>
        <sz val="11"/>
        <color theme="0"/>
        <rFont val="ＭＳ Ｐゴシック"/>
        <family val="3"/>
        <charset val="128"/>
      </rPr>
      <t>年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phoneticPr fontId="4"/>
  </si>
  <si>
    <t>（令和３年９月１日）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</si>
</sst>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0">
    <font>
      <sz val="12"/>
      <name val="明朝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5" fillId="0" borderId="0" xfId="0" applyFont="1" applyFill="1"/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Continuous"/>
    </xf>
    <xf numFmtId="177" fontId="2" fillId="0" borderId="0" xfId="0" applyNumberFormat="1" applyFont="1" applyFill="1"/>
    <xf numFmtId="0" fontId="2" fillId="0" borderId="0" xfId="0" applyFont="1" applyFill="1" applyBorder="1"/>
    <xf numFmtId="176" fontId="5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5" xfId="0" applyFont="1" applyFill="1" applyBorder="1" applyAlignment="1"/>
    <xf numFmtId="0" fontId="2" fillId="0" borderId="7" xfId="0" applyFont="1" applyFill="1" applyBorder="1"/>
    <xf numFmtId="0" fontId="2" fillId="0" borderId="0" xfId="0" applyFont="1" applyFill="1" applyBorder="1" applyAlignment="1">
      <alignment horizontal="right"/>
    </xf>
    <xf numFmtId="176" fontId="5" fillId="2" borderId="6" xfId="0" applyNumberFormat="1" applyFont="1" applyFill="1" applyBorder="1" applyAlignment="1">
      <alignment horizontal="center"/>
    </xf>
    <xf numFmtId="38" fontId="2" fillId="0" borderId="0" xfId="2" applyFont="1" applyFill="1" applyBorder="1" applyAlignment="1"/>
    <xf numFmtId="38" fontId="5" fillId="0" borderId="0" xfId="2" applyFont="1" applyFill="1" applyAlignment="1"/>
    <xf numFmtId="38" fontId="5" fillId="0" borderId="7" xfId="2" applyFont="1" applyFill="1" applyBorder="1" applyAlignment="1"/>
    <xf numFmtId="38" fontId="5" fillId="0" borderId="12" xfId="2" applyFont="1" applyFill="1" applyBorder="1" applyAlignment="1"/>
    <xf numFmtId="38" fontId="5" fillId="0" borderId="4" xfId="2" applyFont="1" applyFill="1" applyBorder="1" applyAlignment="1"/>
    <xf numFmtId="40" fontId="5" fillId="0" borderId="7" xfId="2" applyNumberFormat="1" applyFont="1" applyFill="1" applyBorder="1" applyAlignment="1"/>
    <xf numFmtId="40" fontId="5" fillId="0" borderId="0" xfId="2" applyNumberFormat="1" applyFont="1" applyFill="1" applyAlignment="1"/>
    <xf numFmtId="40" fontId="5" fillId="0" borderId="4" xfId="2" applyNumberFormat="1" applyFont="1" applyFill="1" applyBorder="1" applyAlignment="1"/>
    <xf numFmtId="38" fontId="5" fillId="0" borderId="0" xfId="2" applyFont="1" applyFill="1" applyBorder="1" applyAlignment="1">
      <alignment horizontal="right"/>
    </xf>
    <xf numFmtId="38" fontId="5" fillId="2" borderId="4" xfId="2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38" fontId="5" fillId="0" borderId="0" xfId="2" applyFont="1" applyFill="1" applyBorder="1" applyAlignment="1"/>
    <xf numFmtId="38" fontId="5" fillId="2" borderId="4" xfId="2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38" fontId="5" fillId="2" borderId="0" xfId="2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distributed"/>
    </xf>
    <xf numFmtId="0" fontId="2" fillId="0" borderId="4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</cellXfs>
  <cellStyles count="3">
    <cellStyle name="桁区切り" xfId="2" builtinId="6"/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J48"/>
  <sheetViews>
    <sheetView tabSelected="1" workbookViewId="0">
      <selection activeCell="F13" sqref="F13"/>
    </sheetView>
  </sheetViews>
  <sheetFormatPr defaultRowHeight="13.5"/>
  <cols>
    <col min="1" max="1" width="4.125" style="4" customWidth="1"/>
    <col min="2" max="2" width="13.625" style="4" customWidth="1"/>
    <col min="3" max="3" width="11.625" style="4" customWidth="1"/>
    <col min="4" max="4" width="10.625" style="4" customWidth="1"/>
    <col min="5" max="5" width="3.625" style="4" customWidth="1"/>
    <col min="6" max="9" width="11.625" style="4" customWidth="1"/>
    <col min="10" max="16384" width="9" style="4"/>
  </cols>
  <sheetData>
    <row r="1" spans="1:10" ht="20.25" customHeight="1">
      <c r="A1" s="1" t="s">
        <v>10</v>
      </c>
    </row>
    <row r="2" spans="1:10" ht="17.25" customHeight="1" thickBot="1">
      <c r="I2" s="5" t="s">
        <v>46</v>
      </c>
    </row>
    <row r="3" spans="1:10" ht="17.25" customHeight="1" thickTop="1">
      <c r="A3" s="39" t="s">
        <v>0</v>
      </c>
      <c r="B3" s="38"/>
      <c r="C3" s="2" t="s">
        <v>1</v>
      </c>
      <c r="D3" s="37" t="s">
        <v>2</v>
      </c>
      <c r="E3" s="38"/>
      <c r="F3" s="3" t="s">
        <v>3</v>
      </c>
      <c r="G3" s="2"/>
      <c r="H3" s="3" t="s">
        <v>4</v>
      </c>
      <c r="I3" s="3"/>
    </row>
    <row r="4" spans="1:10" ht="9.75" customHeight="1">
      <c r="A4" s="6"/>
      <c r="B4" s="7"/>
    </row>
    <row r="5" spans="1:10" ht="16.5" customHeight="1">
      <c r="A5" s="34" t="s">
        <v>12</v>
      </c>
      <c r="B5" s="35"/>
      <c r="C5" s="12">
        <v>31</v>
      </c>
      <c r="D5" s="26">
        <f>SUM(F5:H5)</f>
        <v>125132</v>
      </c>
      <c r="E5" s="26"/>
      <c r="F5" s="32">
        <v>61782</v>
      </c>
      <c r="G5" s="32"/>
      <c r="H5" s="32">
        <v>63350</v>
      </c>
      <c r="I5" s="32"/>
    </row>
    <row r="6" spans="1:10" ht="16.5" customHeight="1">
      <c r="A6" s="28" t="s">
        <v>13</v>
      </c>
      <c r="B6" s="29"/>
      <c r="C6" s="12">
        <v>31</v>
      </c>
      <c r="D6" s="26">
        <f t="shared" ref="D6" si="0">SUM(F6:H6)</f>
        <v>125007</v>
      </c>
      <c r="E6" s="26"/>
      <c r="F6" s="32">
        <v>61674</v>
      </c>
      <c r="G6" s="32"/>
      <c r="H6" s="32">
        <v>63333</v>
      </c>
      <c r="I6" s="32"/>
    </row>
    <row r="7" spans="1:10" ht="16.5" customHeight="1">
      <c r="A7" s="28" t="s">
        <v>14</v>
      </c>
      <c r="B7" s="29"/>
      <c r="C7" s="12">
        <v>31</v>
      </c>
      <c r="D7" s="26">
        <v>124803</v>
      </c>
      <c r="E7" s="26"/>
      <c r="F7" s="26">
        <v>61482</v>
      </c>
      <c r="G7" s="26"/>
      <c r="H7" s="26">
        <v>63321</v>
      </c>
      <c r="I7" s="26"/>
    </row>
    <row r="8" spans="1:10" ht="16.5" customHeight="1">
      <c r="A8" s="28" t="s">
        <v>47</v>
      </c>
      <c r="B8" s="29"/>
      <c r="C8" s="17">
        <v>31</v>
      </c>
      <c r="D8" s="36">
        <v>124393</v>
      </c>
      <c r="E8" s="36"/>
      <c r="F8" s="36">
        <v>61230</v>
      </c>
      <c r="G8" s="36"/>
      <c r="H8" s="36">
        <v>63163</v>
      </c>
      <c r="I8" s="36"/>
    </row>
    <row r="9" spans="1:10" ht="16.5" customHeight="1">
      <c r="A9" s="30" t="s">
        <v>48</v>
      </c>
      <c r="B9" s="31"/>
      <c r="C9" s="17">
        <v>31</v>
      </c>
      <c r="D9" s="27">
        <v>124209</v>
      </c>
      <c r="E9" s="27"/>
      <c r="F9" s="33">
        <v>61031</v>
      </c>
      <c r="G9" s="33"/>
      <c r="H9" s="33">
        <v>63178</v>
      </c>
      <c r="I9" s="33"/>
    </row>
    <row r="10" spans="1:10" ht="17.25" customHeight="1">
      <c r="C10" s="15"/>
      <c r="G10" s="11"/>
      <c r="I10" s="16" t="s">
        <v>5</v>
      </c>
    </row>
    <row r="11" spans="1:10" ht="9.75" customHeight="1"/>
    <row r="12" spans="1:10" ht="20.25" customHeight="1">
      <c r="A12" s="1" t="s">
        <v>11</v>
      </c>
    </row>
    <row r="13" spans="1:10" ht="17.25" customHeight="1" thickBot="1">
      <c r="I13" s="5" t="s">
        <v>49</v>
      </c>
    </row>
    <row r="14" spans="1:10" ht="17.25" customHeight="1" thickTop="1">
      <c r="A14" s="47" t="s">
        <v>6</v>
      </c>
      <c r="B14" s="47"/>
      <c r="C14" s="47"/>
      <c r="D14" s="47"/>
      <c r="E14" s="48"/>
      <c r="F14" s="37" t="s">
        <v>9</v>
      </c>
      <c r="G14" s="39"/>
      <c r="H14" s="38"/>
      <c r="I14" s="43" t="s">
        <v>8</v>
      </c>
    </row>
    <row r="15" spans="1:10" ht="17.25" customHeight="1">
      <c r="A15" s="49"/>
      <c r="B15" s="49"/>
      <c r="C15" s="49"/>
      <c r="D15" s="49"/>
      <c r="E15" s="50"/>
      <c r="F15" s="9" t="s">
        <v>2</v>
      </c>
      <c r="G15" s="9" t="s">
        <v>3</v>
      </c>
      <c r="H15" s="9" t="s">
        <v>4</v>
      </c>
      <c r="I15" s="44"/>
    </row>
    <row r="16" spans="1:10" ht="16.5" customHeight="1">
      <c r="A16" s="45" t="s">
        <v>7</v>
      </c>
      <c r="B16" s="45"/>
      <c r="C16" s="45"/>
      <c r="D16" s="45"/>
      <c r="E16" s="46"/>
      <c r="F16" s="19">
        <v>124209</v>
      </c>
      <c r="G16" s="20">
        <v>61031</v>
      </c>
      <c r="H16" s="20">
        <v>63178</v>
      </c>
      <c r="I16" s="23">
        <v>100</v>
      </c>
      <c r="J16" s="10"/>
    </row>
    <row r="17" spans="1:9" ht="16.5" customHeight="1">
      <c r="A17" s="11">
        <v>1</v>
      </c>
      <c r="B17" s="42" t="s">
        <v>15</v>
      </c>
      <c r="C17" s="42"/>
      <c r="D17" s="42"/>
      <c r="E17" s="13"/>
      <c r="F17" s="19">
        <v>4859</v>
      </c>
      <c r="G17" s="19">
        <v>2368</v>
      </c>
      <c r="H17" s="19">
        <v>2491</v>
      </c>
      <c r="I17" s="24">
        <f>(F17/F16)*100</f>
        <v>3.9119548502926516</v>
      </c>
    </row>
    <row r="18" spans="1:9" ht="16.5" customHeight="1">
      <c r="A18" s="18">
        <v>2</v>
      </c>
      <c r="B18" s="40" t="s">
        <v>16</v>
      </c>
      <c r="C18" s="40"/>
      <c r="D18" s="40"/>
      <c r="E18" s="13"/>
      <c r="F18" s="19">
        <v>7010</v>
      </c>
      <c r="G18" s="19">
        <v>3357</v>
      </c>
      <c r="H18" s="19">
        <v>3653</v>
      </c>
      <c r="I18" s="24">
        <f>(F18/F16)*100</f>
        <v>5.6437134185123456</v>
      </c>
    </row>
    <row r="19" spans="1:9" ht="16.5" customHeight="1">
      <c r="A19" s="11">
        <v>3</v>
      </c>
      <c r="B19" s="40" t="s">
        <v>17</v>
      </c>
      <c r="C19" s="40"/>
      <c r="D19" s="40"/>
      <c r="E19" s="13"/>
      <c r="F19" s="19">
        <v>2885</v>
      </c>
      <c r="G19" s="19">
        <v>1423</v>
      </c>
      <c r="H19" s="19">
        <v>1462</v>
      </c>
      <c r="I19" s="24">
        <f>(F19/F16)*100</f>
        <v>2.322698033153797</v>
      </c>
    </row>
    <row r="20" spans="1:9" ht="16.5" customHeight="1">
      <c r="A20" s="11">
        <v>4</v>
      </c>
      <c r="B20" s="40" t="s">
        <v>18</v>
      </c>
      <c r="C20" s="40"/>
      <c r="D20" s="40"/>
      <c r="E20" s="13"/>
      <c r="F20" s="19">
        <v>5110</v>
      </c>
      <c r="G20" s="19">
        <v>2539</v>
      </c>
      <c r="H20" s="19">
        <v>2571</v>
      </c>
      <c r="I20" s="24">
        <f>(F20/F16)*100</f>
        <v>4.1140336046502268</v>
      </c>
    </row>
    <row r="21" spans="1:9" ht="16.5" customHeight="1">
      <c r="A21" s="11">
        <v>5</v>
      </c>
      <c r="B21" s="40" t="s">
        <v>19</v>
      </c>
      <c r="C21" s="40"/>
      <c r="D21" s="40"/>
      <c r="E21" s="13"/>
      <c r="F21" s="19">
        <v>2741</v>
      </c>
      <c r="G21" s="19">
        <v>1401</v>
      </c>
      <c r="H21" s="19">
        <v>1340</v>
      </c>
      <c r="I21" s="24">
        <f>(F21/F16)*100</f>
        <v>2.2067644051558264</v>
      </c>
    </row>
    <row r="22" spans="1:9" ht="16.5" customHeight="1">
      <c r="A22" s="11">
        <v>6</v>
      </c>
      <c r="B22" s="40" t="s">
        <v>20</v>
      </c>
      <c r="C22" s="40"/>
      <c r="D22" s="40"/>
      <c r="E22" s="13"/>
      <c r="F22" s="19">
        <v>5644</v>
      </c>
      <c r="G22" s="19">
        <v>2782</v>
      </c>
      <c r="H22" s="19">
        <v>2862</v>
      </c>
      <c r="I22" s="24">
        <f>(F22/F16)*100</f>
        <v>4.5439541418093699</v>
      </c>
    </row>
    <row r="23" spans="1:9" ht="16.5" customHeight="1">
      <c r="A23" s="11">
        <v>7</v>
      </c>
      <c r="B23" s="40" t="s">
        <v>21</v>
      </c>
      <c r="C23" s="40"/>
      <c r="D23" s="40"/>
      <c r="E23" s="13"/>
      <c r="F23" s="19">
        <v>6247</v>
      </c>
      <c r="G23" s="19">
        <v>3014</v>
      </c>
      <c r="H23" s="19">
        <v>3233</v>
      </c>
      <c r="I23" s="24">
        <f>(F23/F16)*100</f>
        <v>5.0294262090508735</v>
      </c>
    </row>
    <row r="24" spans="1:9" ht="16.5" customHeight="1">
      <c r="A24" s="11">
        <v>8</v>
      </c>
      <c r="B24" s="40" t="s">
        <v>22</v>
      </c>
      <c r="C24" s="40"/>
      <c r="D24" s="40"/>
      <c r="E24" s="13"/>
      <c r="F24" s="19">
        <v>1957</v>
      </c>
      <c r="G24" s="19">
        <v>991</v>
      </c>
      <c r="H24" s="19">
        <v>966</v>
      </c>
      <c r="I24" s="24">
        <f>(F24/F16)*100</f>
        <v>1.5755702082779832</v>
      </c>
    </row>
    <row r="25" spans="1:9" ht="16.5" customHeight="1">
      <c r="A25" s="11">
        <v>9</v>
      </c>
      <c r="B25" s="40" t="s">
        <v>23</v>
      </c>
      <c r="C25" s="40"/>
      <c r="D25" s="40"/>
      <c r="E25" s="13"/>
      <c r="F25" s="19">
        <v>5469</v>
      </c>
      <c r="G25" s="19">
        <v>2749</v>
      </c>
      <c r="H25" s="19">
        <v>2720</v>
      </c>
      <c r="I25" s="24">
        <f>(F25/F16)*100</f>
        <v>4.4030625800062797</v>
      </c>
    </row>
    <row r="26" spans="1:9" ht="16.5" customHeight="1">
      <c r="A26" s="11">
        <v>10</v>
      </c>
      <c r="B26" s="40" t="s">
        <v>24</v>
      </c>
      <c r="C26" s="40"/>
      <c r="D26" s="40"/>
      <c r="E26" s="13"/>
      <c r="F26" s="19">
        <v>2011</v>
      </c>
      <c r="G26" s="19">
        <v>1012</v>
      </c>
      <c r="H26" s="19">
        <v>999</v>
      </c>
      <c r="I26" s="24">
        <f>(F26/F16)*100</f>
        <v>1.6190453187772222</v>
      </c>
    </row>
    <row r="27" spans="1:9" ht="16.5" customHeight="1">
      <c r="A27" s="11">
        <v>11</v>
      </c>
      <c r="B27" s="40" t="s">
        <v>25</v>
      </c>
      <c r="C27" s="40"/>
      <c r="D27" s="40"/>
      <c r="E27" s="13"/>
      <c r="F27" s="19">
        <v>3292</v>
      </c>
      <c r="G27" s="19">
        <v>1648</v>
      </c>
      <c r="H27" s="19">
        <v>1644</v>
      </c>
      <c r="I27" s="24">
        <f>(F27/F16)*100</f>
        <v>2.6503715511758408</v>
      </c>
    </row>
    <row r="28" spans="1:9" ht="16.5" customHeight="1">
      <c r="A28" s="11">
        <v>12</v>
      </c>
      <c r="B28" s="40" t="s">
        <v>26</v>
      </c>
      <c r="C28" s="40"/>
      <c r="D28" s="40"/>
      <c r="E28" s="13"/>
      <c r="F28" s="19">
        <v>3611</v>
      </c>
      <c r="G28" s="19">
        <v>1785</v>
      </c>
      <c r="H28" s="19">
        <v>1826</v>
      </c>
      <c r="I28" s="24">
        <f>(F28/F16)*100</f>
        <v>2.9071967409769019</v>
      </c>
    </row>
    <row r="29" spans="1:9" ht="16.5" customHeight="1">
      <c r="A29" s="11">
        <v>13</v>
      </c>
      <c r="B29" s="40" t="s">
        <v>27</v>
      </c>
      <c r="C29" s="40"/>
      <c r="D29" s="40"/>
      <c r="E29" s="13"/>
      <c r="F29" s="19">
        <v>5324</v>
      </c>
      <c r="G29" s="19">
        <v>2613</v>
      </c>
      <c r="H29" s="19">
        <v>2711</v>
      </c>
      <c r="I29" s="24">
        <f>(F29/F16)*100</f>
        <v>4.2863238573694336</v>
      </c>
    </row>
    <row r="30" spans="1:9" ht="16.5" customHeight="1">
      <c r="A30" s="11">
        <v>14</v>
      </c>
      <c r="B30" s="40" t="s">
        <v>28</v>
      </c>
      <c r="C30" s="40"/>
      <c r="D30" s="40"/>
      <c r="E30" s="13"/>
      <c r="F30" s="19">
        <v>1327</v>
      </c>
      <c r="G30" s="19">
        <v>644</v>
      </c>
      <c r="H30" s="19">
        <v>683</v>
      </c>
      <c r="I30" s="24">
        <f>(F30/F16)*100</f>
        <v>1.0683605857868592</v>
      </c>
    </row>
    <row r="31" spans="1:9" ht="16.5" customHeight="1">
      <c r="A31" s="11">
        <v>15</v>
      </c>
      <c r="B31" s="40" t="s">
        <v>29</v>
      </c>
      <c r="C31" s="40"/>
      <c r="D31" s="40"/>
      <c r="E31" s="13"/>
      <c r="F31" s="19">
        <v>3428</v>
      </c>
      <c r="G31" s="19">
        <v>1674</v>
      </c>
      <c r="H31" s="19">
        <v>1754</v>
      </c>
      <c r="I31" s="24">
        <f>(F31/F16)*100</f>
        <v>2.7598644220628135</v>
      </c>
    </row>
    <row r="32" spans="1:9" ht="16.5" customHeight="1">
      <c r="A32" s="11">
        <v>16</v>
      </c>
      <c r="B32" s="40" t="s">
        <v>30</v>
      </c>
      <c r="C32" s="40"/>
      <c r="D32" s="40"/>
      <c r="E32" s="13"/>
      <c r="F32" s="19">
        <v>3264</v>
      </c>
      <c r="G32" s="19">
        <v>1657</v>
      </c>
      <c r="H32" s="19">
        <v>1607</v>
      </c>
      <c r="I32" s="24">
        <f>(F32/F16)*100</f>
        <v>2.6278289012873461</v>
      </c>
    </row>
    <row r="33" spans="1:9" ht="16.5" customHeight="1">
      <c r="A33" s="11">
        <v>17</v>
      </c>
      <c r="B33" s="40" t="s">
        <v>31</v>
      </c>
      <c r="C33" s="40"/>
      <c r="D33" s="40"/>
      <c r="E33" s="13"/>
      <c r="F33" s="19">
        <v>2650</v>
      </c>
      <c r="G33" s="19">
        <v>1348</v>
      </c>
      <c r="H33" s="19">
        <v>1302</v>
      </c>
      <c r="I33" s="24">
        <f>(F33/F16)*100</f>
        <v>2.1335007930182193</v>
      </c>
    </row>
    <row r="34" spans="1:9" ht="16.5" customHeight="1">
      <c r="A34" s="11">
        <v>18</v>
      </c>
      <c r="B34" s="40" t="s">
        <v>32</v>
      </c>
      <c r="C34" s="40"/>
      <c r="D34" s="40"/>
      <c r="E34" s="13"/>
      <c r="F34" s="19">
        <v>4084</v>
      </c>
      <c r="G34" s="19">
        <v>2069</v>
      </c>
      <c r="H34" s="19">
        <v>2015</v>
      </c>
      <c r="I34" s="24">
        <f>(F34/F16)*100</f>
        <v>3.2880065051646818</v>
      </c>
    </row>
    <row r="35" spans="1:9" ht="16.5" customHeight="1">
      <c r="A35" s="11">
        <v>19</v>
      </c>
      <c r="B35" s="40" t="s">
        <v>33</v>
      </c>
      <c r="C35" s="40"/>
      <c r="D35" s="40"/>
      <c r="E35" s="13"/>
      <c r="F35" s="19">
        <v>3160</v>
      </c>
      <c r="G35" s="19">
        <v>1584</v>
      </c>
      <c r="H35" s="19">
        <v>1576</v>
      </c>
      <c r="I35" s="24">
        <f>(F35/F16)*100</f>
        <v>2.5440990588443673</v>
      </c>
    </row>
    <row r="36" spans="1:9" ht="16.5" customHeight="1">
      <c r="A36" s="11">
        <v>20</v>
      </c>
      <c r="B36" s="40" t="s">
        <v>34</v>
      </c>
      <c r="C36" s="40"/>
      <c r="D36" s="40"/>
      <c r="E36" s="13"/>
      <c r="F36" s="19">
        <v>2207</v>
      </c>
      <c r="G36" s="19">
        <v>1081</v>
      </c>
      <c r="H36" s="19">
        <v>1126</v>
      </c>
      <c r="I36" s="24">
        <f>(F36/F16)*100</f>
        <v>1.7768438679966829</v>
      </c>
    </row>
    <row r="37" spans="1:9" ht="16.5" customHeight="1">
      <c r="A37" s="11">
        <v>21</v>
      </c>
      <c r="B37" s="40" t="s">
        <v>35</v>
      </c>
      <c r="C37" s="40"/>
      <c r="D37" s="40"/>
      <c r="E37" s="13"/>
      <c r="F37" s="19">
        <v>6591</v>
      </c>
      <c r="G37" s="19">
        <v>3259</v>
      </c>
      <c r="H37" s="19">
        <v>3332</v>
      </c>
      <c r="I37" s="24">
        <f>(F37/F16)*100</f>
        <v>5.3063787648238048</v>
      </c>
    </row>
    <row r="38" spans="1:9" ht="16.5" customHeight="1">
      <c r="A38" s="11">
        <v>22</v>
      </c>
      <c r="B38" s="40" t="s">
        <v>36</v>
      </c>
      <c r="C38" s="40"/>
      <c r="D38" s="40"/>
      <c r="E38" s="13"/>
      <c r="F38" s="19">
        <v>5070</v>
      </c>
      <c r="G38" s="19">
        <v>2408</v>
      </c>
      <c r="H38" s="19">
        <v>2662</v>
      </c>
      <c r="I38" s="24">
        <f>(F38/F16)*100</f>
        <v>4.0818298190952351</v>
      </c>
    </row>
    <row r="39" spans="1:9" ht="16.5" customHeight="1">
      <c r="A39" s="11">
        <v>23</v>
      </c>
      <c r="B39" s="40" t="s">
        <v>37</v>
      </c>
      <c r="C39" s="40"/>
      <c r="D39" s="40"/>
      <c r="E39" s="13"/>
      <c r="F39" s="19">
        <v>4428</v>
      </c>
      <c r="G39" s="19">
        <v>2125</v>
      </c>
      <c r="H39" s="19">
        <v>2303</v>
      </c>
      <c r="I39" s="24">
        <f>(F39/F16)*100</f>
        <v>3.5649590609376136</v>
      </c>
    </row>
    <row r="40" spans="1:9" ht="16.5" customHeight="1">
      <c r="A40" s="11">
        <v>24</v>
      </c>
      <c r="B40" s="40" t="s">
        <v>38</v>
      </c>
      <c r="C40" s="40"/>
      <c r="D40" s="40"/>
      <c r="E40" s="13"/>
      <c r="F40" s="19">
        <v>1899</v>
      </c>
      <c r="G40" s="19">
        <v>935</v>
      </c>
      <c r="H40" s="19">
        <v>964</v>
      </c>
      <c r="I40" s="24">
        <f>(F40/F16)*100</f>
        <v>1.5288747192232448</v>
      </c>
    </row>
    <row r="41" spans="1:9" ht="16.5" customHeight="1">
      <c r="A41" s="11">
        <v>25</v>
      </c>
      <c r="B41" s="40" t="s">
        <v>39</v>
      </c>
      <c r="C41" s="40"/>
      <c r="D41" s="40"/>
      <c r="E41" s="13"/>
      <c r="F41" s="19">
        <v>3334</v>
      </c>
      <c r="G41" s="19">
        <v>1597</v>
      </c>
      <c r="H41" s="19">
        <v>1737</v>
      </c>
      <c r="I41" s="24">
        <f>(F41/F16)*100</f>
        <v>2.6841855260085823</v>
      </c>
    </row>
    <row r="42" spans="1:9" ht="16.5" customHeight="1">
      <c r="A42" s="11">
        <v>26</v>
      </c>
      <c r="B42" s="40" t="s">
        <v>40</v>
      </c>
      <c r="C42" s="40"/>
      <c r="D42" s="40"/>
      <c r="E42" s="13"/>
      <c r="F42" s="19">
        <v>3631</v>
      </c>
      <c r="G42" s="19">
        <v>1692</v>
      </c>
      <c r="H42" s="19">
        <v>1939</v>
      </c>
      <c r="I42" s="24">
        <f>(F42/F16)*100</f>
        <v>2.9232986337543978</v>
      </c>
    </row>
    <row r="43" spans="1:9" ht="16.5" customHeight="1">
      <c r="A43" s="11">
        <v>27</v>
      </c>
      <c r="B43" s="40" t="s">
        <v>41</v>
      </c>
      <c r="C43" s="40"/>
      <c r="D43" s="40"/>
      <c r="E43" s="13"/>
      <c r="F43" s="19">
        <v>5191</v>
      </c>
      <c r="G43" s="19">
        <v>2588</v>
      </c>
      <c r="H43" s="19">
        <v>2603</v>
      </c>
      <c r="I43" s="24">
        <f>(F43/F16)*100</f>
        <v>4.1792462703990854</v>
      </c>
    </row>
    <row r="44" spans="1:9" ht="16.5" customHeight="1">
      <c r="A44" s="11">
        <v>28</v>
      </c>
      <c r="B44" s="40" t="s">
        <v>42</v>
      </c>
      <c r="C44" s="40"/>
      <c r="D44" s="40"/>
      <c r="E44" s="13"/>
      <c r="F44" s="19">
        <v>3752</v>
      </c>
      <c r="G44" s="19">
        <v>1807</v>
      </c>
      <c r="H44" s="19">
        <v>1945</v>
      </c>
      <c r="I44" s="24">
        <f>(F44/F16)*100</f>
        <v>3.0207150850582485</v>
      </c>
    </row>
    <row r="45" spans="1:9" ht="16.5" customHeight="1">
      <c r="A45" s="11">
        <v>29</v>
      </c>
      <c r="B45" s="40" t="s">
        <v>43</v>
      </c>
      <c r="C45" s="40"/>
      <c r="D45" s="40"/>
      <c r="E45" s="13"/>
      <c r="F45" s="19">
        <v>5557</v>
      </c>
      <c r="G45" s="19">
        <v>2697</v>
      </c>
      <c r="H45" s="19">
        <v>2860</v>
      </c>
      <c r="I45" s="24">
        <f>(F45/F16)*100</f>
        <v>4.4739109082272615</v>
      </c>
    </row>
    <row r="46" spans="1:9" ht="16.5" customHeight="1">
      <c r="A46" s="11">
        <v>30</v>
      </c>
      <c r="B46" s="40" t="s">
        <v>44</v>
      </c>
      <c r="C46" s="40"/>
      <c r="D46" s="40"/>
      <c r="E46" s="13"/>
      <c r="F46" s="19">
        <v>3545</v>
      </c>
      <c r="G46" s="19">
        <v>1744</v>
      </c>
      <c r="H46" s="19">
        <v>1801</v>
      </c>
      <c r="I46" s="24">
        <f>(F46/F16)*100</f>
        <v>2.854060494811165</v>
      </c>
    </row>
    <row r="47" spans="1:9" ht="16.5" customHeight="1">
      <c r="A47" s="8">
        <v>31</v>
      </c>
      <c r="B47" s="41" t="s">
        <v>45</v>
      </c>
      <c r="C47" s="41"/>
      <c r="D47" s="41"/>
      <c r="E47" s="14"/>
      <c r="F47" s="21">
        <v>4931</v>
      </c>
      <c r="G47" s="22">
        <v>2440</v>
      </c>
      <c r="H47" s="22">
        <v>2491</v>
      </c>
      <c r="I47" s="25">
        <f>(F47/F16)*100</f>
        <v>3.9699216642916375</v>
      </c>
    </row>
    <row r="48" spans="1:9" ht="17.25" customHeight="1">
      <c r="I48" s="5" t="s">
        <v>5</v>
      </c>
    </row>
  </sheetData>
  <mergeCells count="57">
    <mergeCell ref="B24:D24"/>
    <mergeCell ref="A14:E15"/>
    <mergeCell ref="B26:D26"/>
    <mergeCell ref="B18:D18"/>
    <mergeCell ref="B19:D19"/>
    <mergeCell ref="B20:D20"/>
    <mergeCell ref="B21:D21"/>
    <mergeCell ref="B29:D29"/>
    <mergeCell ref="B30:D30"/>
    <mergeCell ref="B31:D31"/>
    <mergeCell ref="B22:D22"/>
    <mergeCell ref="B25:D25"/>
    <mergeCell ref="B23:D23"/>
    <mergeCell ref="B47:D47"/>
    <mergeCell ref="B40:D40"/>
    <mergeCell ref="B41:D41"/>
    <mergeCell ref="B42:D42"/>
    <mergeCell ref="B43:D43"/>
    <mergeCell ref="B17:D17"/>
    <mergeCell ref="I14:I15"/>
    <mergeCell ref="F14:H14"/>
    <mergeCell ref="A16:E16"/>
    <mergeCell ref="B32:D32"/>
    <mergeCell ref="B27:D27"/>
    <mergeCell ref="B35:D35"/>
    <mergeCell ref="B45:D45"/>
    <mergeCell ref="B46:D46"/>
    <mergeCell ref="B37:D37"/>
    <mergeCell ref="B38:D38"/>
    <mergeCell ref="B39:D39"/>
    <mergeCell ref="B36:D36"/>
    <mergeCell ref="B44:D44"/>
    <mergeCell ref="B28:D28"/>
    <mergeCell ref="B33:D33"/>
    <mergeCell ref="B34:D34"/>
    <mergeCell ref="D3:E3"/>
    <mergeCell ref="A3:B3"/>
    <mergeCell ref="D6:E6"/>
    <mergeCell ref="D9:E9"/>
    <mergeCell ref="A6:B6"/>
    <mergeCell ref="A9:B9"/>
    <mergeCell ref="F6:G6"/>
    <mergeCell ref="H6:I6"/>
    <mergeCell ref="F9:G9"/>
    <mergeCell ref="H9:I9"/>
    <mergeCell ref="A5:B5"/>
    <mergeCell ref="D5:E5"/>
    <mergeCell ref="F5:G5"/>
    <mergeCell ref="H5:I5"/>
    <mergeCell ref="A7:B7"/>
    <mergeCell ref="D7:E7"/>
    <mergeCell ref="F7:G7"/>
    <mergeCell ref="H7:I7"/>
    <mergeCell ref="A8:B8"/>
    <mergeCell ref="D8:E8"/>
    <mergeCell ref="F8:G8"/>
    <mergeCell ref="H8:I8"/>
  </mergeCells>
  <phoneticPr fontId="4"/>
  <pageMargins left="0.78740157480314965" right="0.39370078740157483" top="0.94488188976377963" bottom="0.39370078740157483" header="0.82677165354330717" footer="0.51181102362204722"/>
  <pageSetup paperSize="9" scale="90" orientation="portrait" horizontalDpi="300" verticalDpi="300" r:id="rId1"/>
  <headerFooter alignWithMargins="0"/>
</worksheet>
</file>