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1企画部\40情報政策課\03 統計担当\03毎月業務\01 毎月人口\02公開用データ\2026\7月\"/>
    </mc:Choice>
  </mc:AlternateContent>
  <xr:revisionPtr revIDLastSave="0" documentId="13_ncr:1_{FC7B1DA5-26FB-41FA-ACCB-7AFB3C5B58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2" l="1"/>
  <c r="C70" i="2"/>
  <c r="C84" i="2"/>
  <c r="C93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95" i="2" l="1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94" i="2"/>
  <c r="F5" i="2" l="1"/>
  <c r="E5" i="2"/>
  <c r="D5" i="2"/>
  <c r="C5" i="2"/>
  <c r="G52" i="2"/>
  <c r="D55" i="2" l="1"/>
  <c r="E55" i="2"/>
  <c r="F55" i="2"/>
  <c r="D70" i="2"/>
  <c r="E70" i="2"/>
  <c r="F70" i="2"/>
  <c r="D84" i="2"/>
  <c r="E84" i="2"/>
  <c r="F84" i="2"/>
  <c r="D93" i="2"/>
  <c r="E93" i="2"/>
  <c r="F93" i="2"/>
  <c r="G46" i="2" l="1"/>
  <c r="G47" i="2"/>
  <c r="G48" i="2"/>
  <c r="G49" i="2"/>
  <c r="G50" i="2"/>
  <c r="G51" i="2"/>
  <c r="D110" i="2" l="1"/>
  <c r="E110" i="2"/>
  <c r="F110" i="2"/>
  <c r="C110" i="2"/>
  <c r="C115" i="2" s="1"/>
  <c r="G71" i="2"/>
  <c r="G72" i="2"/>
  <c r="G73" i="2"/>
  <c r="G74" i="2"/>
  <c r="G75" i="2"/>
  <c r="G76" i="2"/>
  <c r="G77" i="2"/>
  <c r="G78" i="2"/>
  <c r="G79" i="2"/>
  <c r="G80" i="2"/>
  <c r="G81" i="2"/>
  <c r="G82" i="2"/>
  <c r="G85" i="2"/>
  <c r="G86" i="2"/>
  <c r="G87" i="2"/>
  <c r="G88" i="2"/>
  <c r="G89" i="2"/>
  <c r="G90" i="2"/>
  <c r="G91" i="2"/>
  <c r="G111" i="2"/>
  <c r="G112" i="2"/>
  <c r="G113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F115" i="2" l="1"/>
  <c r="G70" i="2"/>
  <c r="G110" i="2"/>
  <c r="G93" i="2"/>
  <c r="G84" i="2"/>
  <c r="G55" i="2"/>
  <c r="E115" i="2"/>
  <c r="D115" i="2"/>
  <c r="G5" i="2"/>
  <c r="G115" i="2" l="1"/>
</calcChain>
</file>

<file path=xl/sharedStrings.xml><?xml version="1.0" encoding="utf-8"?>
<sst xmlns="http://schemas.openxmlformats.org/spreadsheetml/2006/main" count="121" uniqueCount="116">
  <si>
    <t>扇町屋一丁目　　</t>
  </si>
  <si>
    <t>扇町屋二丁目　　</t>
  </si>
  <si>
    <t>扇町屋三丁目　　</t>
  </si>
  <si>
    <t>扇町屋四丁目　　</t>
  </si>
  <si>
    <t>扇町屋五丁目　　</t>
  </si>
  <si>
    <t>大字善蔵新田　　</t>
  </si>
  <si>
    <t>東町一丁目　　　</t>
  </si>
  <si>
    <t>東町二丁目　　　</t>
  </si>
  <si>
    <t>東町三丁目　　　</t>
  </si>
  <si>
    <t>東町四丁目　　　</t>
  </si>
  <si>
    <t>東町五丁目　　　</t>
  </si>
  <si>
    <t>東町六丁目　　　</t>
  </si>
  <si>
    <t>東町七丁目　　　</t>
  </si>
  <si>
    <t>扇台一丁目　　　</t>
  </si>
  <si>
    <t>扇台二丁目　　　</t>
  </si>
  <si>
    <t>扇台三丁目　　　</t>
  </si>
  <si>
    <t>扇台四丁目　　　</t>
  </si>
  <si>
    <t>扇台五丁目　　　</t>
  </si>
  <si>
    <t>扇台六丁目　　　</t>
  </si>
  <si>
    <t>黒須一丁目　　　</t>
  </si>
  <si>
    <t>黒須二丁目　　　</t>
  </si>
  <si>
    <t>河原町　　　　　</t>
  </si>
  <si>
    <t>春日町一丁目　　</t>
  </si>
  <si>
    <t>春日町二丁目　　</t>
  </si>
  <si>
    <t>宮前町　　　　　</t>
  </si>
  <si>
    <t>鍵山一丁目　　　</t>
  </si>
  <si>
    <t>鍵山二丁目　　　</t>
  </si>
  <si>
    <t>鍵山三丁目　　　</t>
  </si>
  <si>
    <t>高倉一丁目　　　</t>
  </si>
  <si>
    <t>高倉二丁目　　　</t>
  </si>
  <si>
    <t>高倉三丁目　　　</t>
  </si>
  <si>
    <t>高倉五丁目　　　</t>
  </si>
  <si>
    <t>大字木蓮寺　　　</t>
  </si>
  <si>
    <t>大字南峯　　　　</t>
  </si>
  <si>
    <t>大字寺竹　　　　</t>
  </si>
  <si>
    <t>金子中央　　　　</t>
  </si>
  <si>
    <t>大字西三ツ木　　</t>
  </si>
  <si>
    <t>三ツ木台　　　　</t>
  </si>
  <si>
    <t>大字上谷ケ貫　　</t>
  </si>
  <si>
    <t>大字下谷ケ貫　　</t>
  </si>
  <si>
    <t>大字花ノ木　　　</t>
  </si>
  <si>
    <t>大字中神　　　　</t>
  </si>
  <si>
    <t>大字根岸　　　　</t>
  </si>
  <si>
    <t>宮寺　　　　　　</t>
  </si>
  <si>
    <t>大字上藤沢　　　</t>
  </si>
  <si>
    <t>大字下藤沢　　　</t>
  </si>
  <si>
    <t>東藤沢一丁目　　</t>
  </si>
  <si>
    <t>東藤沢二丁目　　</t>
  </si>
  <si>
    <t>東藤沢三丁目　　</t>
  </si>
  <si>
    <t>東藤沢四丁目　　</t>
  </si>
  <si>
    <t>東藤沢五丁目　　</t>
  </si>
  <si>
    <t>東藤沢六丁目　　</t>
  </si>
  <si>
    <t>東藤沢七丁目　　</t>
  </si>
  <si>
    <t>大字仏子　　　　</t>
  </si>
  <si>
    <t>大字野田　　　　</t>
  </si>
  <si>
    <t>大字新光　　　　</t>
  </si>
  <si>
    <t>合計</t>
    <rPh sb="0" eb="1">
      <t>ゴウ</t>
    </rPh>
    <phoneticPr fontId="1"/>
  </si>
  <si>
    <t>町丁・大字名</t>
  </si>
  <si>
    <t>地区名</t>
    <rPh sb="0" eb="2">
      <t>チク</t>
    </rPh>
    <rPh sb="2" eb="3">
      <t>メイ</t>
    </rPh>
    <phoneticPr fontId="1"/>
  </si>
  <si>
    <t>世帯数（Ａ）</t>
    <rPh sb="0" eb="2">
      <t>セタイ</t>
    </rPh>
    <rPh sb="2" eb="3">
      <t>スウ</t>
    </rPh>
    <phoneticPr fontId="1"/>
  </si>
  <si>
    <t>人口（Ｂ）</t>
    <rPh sb="0" eb="2">
      <t>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</si>
  <si>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</si>
  <si>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</si>
  <si>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入間市の人口（住民基本台帳による）</t>
    <phoneticPr fontId="1"/>
  </si>
  <si>
    <t>二本木</t>
    <rPh sb="0" eb="3">
      <t>ニホンギ</t>
    </rPh>
    <phoneticPr fontId="1"/>
  </si>
  <si>
    <t>金子</t>
    <rPh sb="0" eb="2">
      <t>カネコ</t>
    </rPh>
    <phoneticPr fontId="1"/>
  </si>
  <si>
    <t>東金子</t>
    <rPh sb="0" eb="1">
      <t>ヒガシ</t>
    </rPh>
    <rPh sb="1" eb="3">
      <t>カネコ</t>
    </rPh>
    <phoneticPr fontId="1"/>
  </si>
  <si>
    <t>豊岡</t>
    <rPh sb="0" eb="2">
      <t>トヨオカ</t>
    </rPh>
    <phoneticPr fontId="1"/>
  </si>
  <si>
    <t>計</t>
    <rPh sb="0" eb="1">
      <t>ケイ</t>
    </rPh>
    <phoneticPr fontId="1"/>
  </si>
  <si>
    <t>１世帯当り
人口（Ｂ／Ａ）</t>
    <phoneticPr fontId="1"/>
  </si>
  <si>
    <t>藤沢</t>
    <phoneticPr fontId="1"/>
  </si>
  <si>
    <t>西武</t>
    <phoneticPr fontId="1"/>
  </si>
  <si>
    <t>狭山台三丁目</t>
    <rPh sb="3" eb="4">
      <t>サン</t>
    </rPh>
    <phoneticPr fontId="1"/>
  </si>
  <si>
    <t>宮寺</t>
    <phoneticPr fontId="1"/>
  </si>
  <si>
    <t>大字扇町屋</t>
    <phoneticPr fontId="1"/>
  </si>
  <si>
    <t>豊岡一丁目</t>
    <phoneticPr fontId="1"/>
  </si>
  <si>
    <t>豊岡二丁目</t>
    <phoneticPr fontId="1"/>
  </si>
  <si>
    <t>豊岡三丁目</t>
    <phoneticPr fontId="1"/>
  </si>
  <si>
    <t>豊岡四丁目</t>
    <phoneticPr fontId="1"/>
  </si>
  <si>
    <t>豊岡五丁目</t>
    <phoneticPr fontId="1"/>
  </si>
  <si>
    <t>久保稲荷一丁目</t>
    <phoneticPr fontId="1"/>
  </si>
  <si>
    <t>久保稲荷二丁目</t>
    <phoneticPr fontId="1"/>
  </si>
  <si>
    <t>久保稲荷三丁目</t>
    <phoneticPr fontId="1"/>
  </si>
  <si>
    <t>久保稲荷四丁目</t>
    <phoneticPr fontId="1"/>
  </si>
  <si>
    <t>久保稲荷五丁目</t>
    <phoneticPr fontId="1"/>
  </si>
  <si>
    <t>大字黒須</t>
    <phoneticPr fontId="1"/>
  </si>
  <si>
    <t>高倉四丁目</t>
    <phoneticPr fontId="1"/>
  </si>
  <si>
    <t>向陽台一丁目</t>
    <phoneticPr fontId="1"/>
  </si>
  <si>
    <t>牛沢町</t>
    <phoneticPr fontId="1"/>
  </si>
  <si>
    <t xml:space="preserve">森坂 </t>
  </si>
  <si>
    <t xml:space="preserve">小谷田一丁目  </t>
    <rPh sb="3" eb="4">
      <t>イチ</t>
    </rPh>
    <phoneticPr fontId="1"/>
  </si>
  <si>
    <t xml:space="preserve">小谷田二丁目  </t>
    <rPh sb="3" eb="4">
      <t>ニ</t>
    </rPh>
    <phoneticPr fontId="1"/>
  </si>
  <si>
    <t xml:space="preserve">小谷田三丁目  </t>
    <rPh sb="3" eb="4">
      <t>サン</t>
    </rPh>
    <phoneticPr fontId="1"/>
  </si>
  <si>
    <t xml:space="preserve">小谷田四丁目  </t>
    <rPh sb="3" eb="4">
      <t>ヨン</t>
    </rPh>
    <phoneticPr fontId="1"/>
  </si>
  <si>
    <t xml:space="preserve">上小谷田一丁目 </t>
    <rPh sb="4" eb="5">
      <t>イチ</t>
    </rPh>
    <phoneticPr fontId="1"/>
  </si>
  <si>
    <t xml:space="preserve">上小谷田二丁目 </t>
    <rPh sb="4" eb="5">
      <t>ニ</t>
    </rPh>
    <phoneticPr fontId="1"/>
  </si>
  <si>
    <t xml:space="preserve">上小谷田三丁目 </t>
    <rPh sb="4" eb="5">
      <t>サン</t>
    </rPh>
    <phoneticPr fontId="1"/>
  </si>
  <si>
    <t xml:space="preserve">大字小谷田   </t>
  </si>
  <si>
    <t xml:space="preserve">大字新久    </t>
  </si>
  <si>
    <t xml:space="preserve">大字狭山ケ原  </t>
  </si>
  <si>
    <t xml:space="preserve">狭山台四丁目  </t>
    <rPh sb="3" eb="4">
      <t>ヨン</t>
    </rPh>
    <phoneticPr fontId="1"/>
  </si>
  <si>
    <t xml:space="preserve">狭山台一丁目  </t>
    <rPh sb="3" eb="4">
      <t>イチ</t>
    </rPh>
    <phoneticPr fontId="1"/>
  </si>
  <si>
    <t xml:space="preserve">大字二本木   </t>
  </si>
  <si>
    <t xml:space="preserve">大字高根    </t>
  </si>
  <si>
    <t xml:space="preserve">大字駒形富士山 </t>
  </si>
  <si>
    <t xml:space="preserve">大字狭山台   </t>
  </si>
  <si>
    <t xml:space="preserve">狭山台二丁目  </t>
    <rPh sb="3" eb="4">
      <t>ニ</t>
    </rPh>
    <phoneticPr fontId="1"/>
  </si>
  <si>
    <t>下藤沢一丁目　　</t>
    <rPh sb="0" eb="1">
      <t>シモ</t>
    </rPh>
    <phoneticPr fontId="1"/>
  </si>
  <si>
    <t>下藤沢二丁目　　</t>
    <rPh sb="0" eb="1">
      <t>シモ</t>
    </rPh>
    <phoneticPr fontId="1"/>
  </si>
  <si>
    <t>下藤沢三丁目　　</t>
    <rPh sb="0" eb="1">
      <t>シモ</t>
    </rPh>
    <phoneticPr fontId="1"/>
  </si>
  <si>
    <t>下藤沢四丁目　　</t>
    <rPh sb="0" eb="1">
      <t>シモ</t>
    </rPh>
    <phoneticPr fontId="1"/>
  </si>
  <si>
    <t>下藤沢五丁目　　</t>
    <rPh sb="0" eb="1">
      <t>シモ</t>
    </rPh>
    <phoneticPr fontId="1"/>
  </si>
  <si>
    <t>東藤沢八丁目　　</t>
    <rPh sb="3" eb="4">
      <t>ハチ</t>
    </rPh>
    <phoneticPr fontId="1"/>
  </si>
  <si>
    <t>向陽台二丁目</t>
    <rPh sb="0" eb="3">
      <t>コウヨウダイ</t>
    </rPh>
    <rPh sb="3" eb="6">
      <t>ニチョウメ</t>
    </rPh>
    <phoneticPr fontId="1"/>
  </si>
  <si>
    <t xml:space="preserve">      </t>
  </si>
  <si>
    <t>令和８年７月１日現在</t>
    <rPh sb="0" eb="1">
      <t>レイ</t>
    </rPh>
    <rPh sb="1" eb="2">
      <t>カズ</t>
    </rPh>
    <rPh sb="3" eb="4">
      <t>ネン</t>
    </rPh>
    <rPh sb="5" eb="6">
      <t>ツキ</t>
    </rPh>
    <rPh sb="7" eb="8">
      <t>ヒ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</si>
</sst>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3" fillId="2" borderId="6" xfId="0" applyNumberFormat="1" applyFont="1" applyFill="1" applyBorder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6" fontId="6" fillId="3" borderId="9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1" xfId="0" applyFill="1" applyBorder="1">
      <alignment vertical="center"/>
    </xf>
    <xf numFmtId="176" fontId="0" fillId="0" borderId="11" xfId="0" applyNumberFormat="1" applyFill="1" applyBorder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176" fontId="0" fillId="0" borderId="12" xfId="0" applyNumberFormat="1" applyFill="1" applyBorder="1">
      <alignment vertical="center"/>
    </xf>
    <xf numFmtId="0" fontId="0" fillId="0" borderId="1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3" fillId="2" borderId="13" xfId="0" applyNumberFormat="1" applyFont="1" applyFill="1" applyBorder="1">
      <alignment vertical="center"/>
    </xf>
    <xf numFmtId="177" fontId="4" fillId="2" borderId="9" xfId="0" applyNumberFormat="1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176" fontId="3" fillId="2" borderId="3" xfId="0" applyNumberFormat="1" applyFont="1" applyFill="1" applyBorder="1">
      <alignment vertical="center"/>
    </xf>
    <xf numFmtId="177" fontId="3" fillId="2" borderId="9" xfId="0" applyNumberFormat="1" applyFont="1" applyFill="1" applyBorder="1">
      <alignment vertical="center"/>
    </xf>
    <xf numFmtId="0" fontId="0" fillId="4" borderId="14" xfId="0" applyFill="1" applyBorder="1">
      <alignment vertical="center"/>
    </xf>
    <xf numFmtId="176" fontId="0" fillId="4" borderId="15" xfId="0" applyNumberFormat="1" applyFill="1" applyBorder="1">
      <alignment vertical="center"/>
    </xf>
    <xf numFmtId="177" fontId="0" fillId="4" borderId="16" xfId="0" applyNumberFormat="1" applyFill="1" applyBorder="1">
      <alignment vertical="center"/>
    </xf>
    <xf numFmtId="0" fontId="0" fillId="0" borderId="17" xfId="0" applyFill="1" applyBorder="1">
      <alignment vertical="center"/>
    </xf>
    <xf numFmtId="176" fontId="0" fillId="0" borderId="18" xfId="0" applyNumberFormat="1" applyFill="1" applyBorder="1">
      <alignment vertical="center"/>
    </xf>
    <xf numFmtId="177" fontId="0" fillId="0" borderId="19" xfId="0" applyNumberFormat="1" applyFill="1" applyBorder="1">
      <alignment vertical="center"/>
    </xf>
    <xf numFmtId="0" fontId="0" fillId="4" borderId="17" xfId="0" applyFill="1" applyBorder="1">
      <alignment vertical="center"/>
    </xf>
    <xf numFmtId="176" fontId="0" fillId="4" borderId="18" xfId="0" applyNumberFormat="1" applyFill="1" applyBorder="1">
      <alignment vertical="center"/>
    </xf>
    <xf numFmtId="0" fontId="0" fillId="4" borderId="22" xfId="0" applyFill="1" applyBorder="1">
      <alignment vertical="center"/>
    </xf>
    <xf numFmtId="176" fontId="0" fillId="4" borderId="23" xfId="0" applyNumberFormat="1" applyFill="1" applyBorder="1">
      <alignment vertical="center"/>
    </xf>
    <xf numFmtId="177" fontId="0" fillId="4" borderId="24" xfId="0" applyNumberFormat="1" applyFill="1" applyBorder="1">
      <alignment vertical="center"/>
    </xf>
    <xf numFmtId="177" fontId="0" fillId="4" borderId="19" xfId="0" applyNumberFormat="1" applyFill="1" applyBorder="1">
      <alignment vertical="center"/>
    </xf>
    <xf numFmtId="0" fontId="0" fillId="0" borderId="22" xfId="0" applyFill="1" applyBorder="1">
      <alignment vertical="center"/>
    </xf>
    <xf numFmtId="176" fontId="0" fillId="0" borderId="23" xfId="0" applyNumberFormat="1" applyFill="1" applyBorder="1">
      <alignment vertical="center"/>
    </xf>
    <xf numFmtId="177" fontId="0" fillId="0" borderId="24" xfId="0" applyNumberFormat="1" applyFill="1" applyBorder="1">
      <alignment vertical="center"/>
    </xf>
    <xf numFmtId="0" fontId="0" fillId="4" borderId="20" xfId="0" applyFill="1" applyBorder="1">
      <alignment vertical="center"/>
    </xf>
    <xf numFmtId="176" fontId="0" fillId="4" borderId="21" xfId="0" applyNumberFormat="1" applyFill="1" applyBorder="1">
      <alignment vertical="center"/>
    </xf>
    <xf numFmtId="177" fontId="0" fillId="4" borderId="25" xfId="0" applyNumberFormat="1" applyFill="1" applyBorder="1">
      <alignment vertical="center"/>
    </xf>
    <xf numFmtId="177" fontId="0" fillId="0" borderId="16" xfId="0" applyNumberFormat="1" applyFill="1" applyBorder="1">
      <alignment vertical="center"/>
    </xf>
    <xf numFmtId="177" fontId="0" fillId="4" borderId="13" xfId="0" applyNumberFormat="1" applyFill="1" applyBorder="1">
      <alignment vertical="center"/>
    </xf>
    <xf numFmtId="0" fontId="2" fillId="0" borderId="0" xfId="0" applyFont="1" applyFill="1">
      <alignment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5"/>
  <sheetViews>
    <sheetView tabSelected="1" zoomScaleNormal="100" workbookViewId="0">
      <selection activeCell="P110" sqref="P110"/>
    </sheetView>
  </sheetViews>
  <sheetFormatPr defaultRowHeight="13.5" x14ac:dyDescent="0.15"/>
  <cols>
    <col min="1" max="1" width="10.75" style="19" customWidth="1"/>
    <col min="2" max="2" width="14.5" customWidth="1"/>
    <col min="3" max="3" width="10.125" style="1" bestFit="1" customWidth="1"/>
    <col min="4" max="4" width="11.625" style="1" bestFit="1" customWidth="1"/>
    <col min="5" max="6" width="10.125" style="1" bestFit="1" customWidth="1"/>
    <col min="7" max="7" width="11.5" customWidth="1"/>
  </cols>
  <sheetData>
    <row r="1" spans="1:15" ht="21" x14ac:dyDescent="0.15">
      <c r="A1" s="54" t="s">
        <v>63</v>
      </c>
      <c r="B1" s="54"/>
      <c r="C1" s="54"/>
      <c r="D1" s="54"/>
      <c r="E1" s="54"/>
      <c r="F1" s="54"/>
      <c r="G1" s="54"/>
    </row>
    <row r="2" spans="1:15" ht="15.75" customHeight="1" x14ac:dyDescent="0.15">
      <c r="A2"/>
      <c r="C2"/>
      <c r="D2"/>
      <c r="E2"/>
      <c r="F2"/>
    </row>
    <row r="3" spans="1:15" ht="14.25" thickBot="1" x14ac:dyDescent="0.2">
      <c r="A3" s="53" t="s">
        <v>115</v>
      </c>
      <c r="B3" s="2"/>
      <c r="C3"/>
      <c r="D3"/>
      <c r="E3"/>
      <c r="F3"/>
    </row>
    <row r="4" spans="1:15" ht="24.75" thickBot="1" x14ac:dyDescent="0.2">
      <c r="A4" s="12" t="s">
        <v>58</v>
      </c>
      <c r="B4" s="13" t="s">
        <v>57</v>
      </c>
      <c r="C4" s="14" t="s">
        <v>59</v>
      </c>
      <c r="D4" s="14" t="s">
        <v>60</v>
      </c>
      <c r="E4" s="14" t="s">
        <v>61</v>
      </c>
      <c r="F4" s="14" t="s">
        <v>62</v>
      </c>
      <c r="G4" s="15" t="s">
        <v>69</v>
      </c>
    </row>
    <row r="5" spans="1:15" ht="15" thickBot="1" x14ac:dyDescent="0.2">
      <c r="A5" s="9" t="s">
        <v>67</v>
      </c>
      <c r="B5" s="30" t="s">
        <v>68</v>
      </c>
      <c r="C5" s="31">
        <f>SUM(C6:C52)</f>
        <v>26022</v>
      </c>
      <c r="D5" s="31">
        <f>SUM(D6:D52)</f>
        <v>52139</v>
      </c>
      <c r="E5" s="31">
        <f>SUM(E6:E52)</f>
        <v>25470</v>
      </c>
      <c r="F5" s="31">
        <f>SUM(F6:F52)</f>
        <v>26669</v>
      </c>
      <c r="G5" s="32">
        <f>D5/C5</f>
        <v>2.0036507570517257</v>
      </c>
      <c r="I5" s="27"/>
    </row>
    <row r="6" spans="1:15" x14ac:dyDescent="0.15">
      <c r="A6" s="16"/>
      <c r="B6" s="33" t="s">
        <v>74</v>
      </c>
      <c r="C6" s="34">
        <v>299</v>
      </c>
      <c r="D6" s="34">
        <v>535</v>
      </c>
      <c r="E6" s="34">
        <v>194</v>
      </c>
      <c r="F6" s="34">
        <v>341</v>
      </c>
      <c r="G6" s="35">
        <f>D6/C6</f>
        <v>1.7892976588628762</v>
      </c>
      <c r="I6" s="27"/>
    </row>
    <row r="7" spans="1:15" s="2" customFormat="1" x14ac:dyDescent="0.15">
      <c r="A7" s="16"/>
      <c r="B7" s="36" t="s">
        <v>75</v>
      </c>
      <c r="C7" s="37">
        <v>1982</v>
      </c>
      <c r="D7" s="37">
        <v>3734</v>
      </c>
      <c r="E7" s="37">
        <v>1769</v>
      </c>
      <c r="F7" s="37">
        <v>1965</v>
      </c>
      <c r="G7" s="38">
        <f t="shared" ref="G7:G71" si="0">D7/C7</f>
        <v>1.8839556004036326</v>
      </c>
      <c r="I7" s="27"/>
      <c r="J7"/>
      <c r="K7"/>
      <c r="L7"/>
      <c r="M7"/>
      <c r="N7"/>
      <c r="O7"/>
    </row>
    <row r="8" spans="1:15" x14ac:dyDescent="0.15">
      <c r="A8" s="16"/>
      <c r="B8" s="39" t="s">
        <v>76</v>
      </c>
      <c r="C8" s="40">
        <v>424</v>
      </c>
      <c r="D8" s="40">
        <v>841</v>
      </c>
      <c r="E8" s="40">
        <v>406</v>
      </c>
      <c r="F8" s="40">
        <v>435</v>
      </c>
      <c r="G8" s="35">
        <f t="shared" si="0"/>
        <v>1.9834905660377358</v>
      </c>
    </row>
    <row r="9" spans="1:15" s="2" customFormat="1" x14ac:dyDescent="0.15">
      <c r="A9" s="16"/>
      <c r="B9" s="36" t="s">
        <v>77</v>
      </c>
      <c r="C9" s="37">
        <v>444</v>
      </c>
      <c r="D9" s="37">
        <v>817</v>
      </c>
      <c r="E9" s="37">
        <v>389</v>
      </c>
      <c r="F9" s="37">
        <v>428</v>
      </c>
      <c r="G9" s="38">
        <f t="shared" si="0"/>
        <v>1.8400900900900901</v>
      </c>
    </row>
    <row r="10" spans="1:15" x14ac:dyDescent="0.15">
      <c r="A10" s="16"/>
      <c r="B10" s="39" t="s">
        <v>78</v>
      </c>
      <c r="C10" s="40">
        <v>488</v>
      </c>
      <c r="D10" s="40">
        <v>1003</v>
      </c>
      <c r="E10" s="40">
        <v>524</v>
      </c>
      <c r="F10" s="40">
        <v>479</v>
      </c>
      <c r="G10" s="35">
        <f t="shared" si="0"/>
        <v>2.055327868852459</v>
      </c>
    </row>
    <row r="11" spans="1:15" s="2" customFormat="1" x14ac:dyDescent="0.15">
      <c r="A11" s="16"/>
      <c r="B11" s="36" t="s">
        <v>79</v>
      </c>
      <c r="C11" s="37">
        <v>902</v>
      </c>
      <c r="D11" s="37">
        <v>1658</v>
      </c>
      <c r="E11" s="37">
        <v>811</v>
      </c>
      <c r="F11" s="37">
        <v>847</v>
      </c>
      <c r="G11" s="38">
        <f t="shared" si="0"/>
        <v>1.8381374722838137</v>
      </c>
    </row>
    <row r="12" spans="1:15" x14ac:dyDescent="0.15">
      <c r="A12" s="16"/>
      <c r="B12" s="39" t="s">
        <v>0</v>
      </c>
      <c r="C12" s="40">
        <v>576</v>
      </c>
      <c r="D12" s="40">
        <v>1131</v>
      </c>
      <c r="E12" s="40">
        <v>563</v>
      </c>
      <c r="F12" s="40">
        <v>568</v>
      </c>
      <c r="G12" s="35">
        <f t="shared" si="0"/>
        <v>1.9635416666666667</v>
      </c>
    </row>
    <row r="13" spans="1:15" s="2" customFormat="1" x14ac:dyDescent="0.15">
      <c r="A13" s="16"/>
      <c r="B13" s="36" t="s">
        <v>1</v>
      </c>
      <c r="C13" s="37">
        <v>657</v>
      </c>
      <c r="D13" s="37">
        <v>1129</v>
      </c>
      <c r="E13" s="37">
        <v>491</v>
      </c>
      <c r="F13" s="37">
        <v>638</v>
      </c>
      <c r="G13" s="38">
        <f t="shared" si="0"/>
        <v>1.7184170471841704</v>
      </c>
    </row>
    <row r="14" spans="1:15" x14ac:dyDescent="0.15">
      <c r="A14" s="16"/>
      <c r="B14" s="39" t="s">
        <v>2</v>
      </c>
      <c r="C14" s="40">
        <v>320</v>
      </c>
      <c r="D14" s="40">
        <v>652</v>
      </c>
      <c r="E14" s="40">
        <v>302</v>
      </c>
      <c r="F14" s="40">
        <v>350</v>
      </c>
      <c r="G14" s="35">
        <f t="shared" si="0"/>
        <v>2.0375000000000001</v>
      </c>
    </row>
    <row r="15" spans="1:15" s="2" customFormat="1" x14ac:dyDescent="0.15">
      <c r="A15" s="16"/>
      <c r="B15" s="36" t="s">
        <v>3</v>
      </c>
      <c r="C15" s="37">
        <v>676</v>
      </c>
      <c r="D15" s="37">
        <v>1365</v>
      </c>
      <c r="E15" s="37">
        <v>683</v>
      </c>
      <c r="F15" s="37">
        <v>682</v>
      </c>
      <c r="G15" s="38">
        <f t="shared" si="0"/>
        <v>2.0192307692307692</v>
      </c>
    </row>
    <row r="16" spans="1:15" x14ac:dyDescent="0.15">
      <c r="A16" s="16"/>
      <c r="B16" s="39" t="s">
        <v>4</v>
      </c>
      <c r="C16" s="40">
        <v>444</v>
      </c>
      <c r="D16" s="40">
        <v>933</v>
      </c>
      <c r="E16" s="40">
        <v>469</v>
      </c>
      <c r="F16" s="40">
        <v>464</v>
      </c>
      <c r="G16" s="35">
        <f t="shared" si="0"/>
        <v>2.1013513513513513</v>
      </c>
    </row>
    <row r="17" spans="1:7" s="2" customFormat="1" x14ac:dyDescent="0.15">
      <c r="A17" s="16"/>
      <c r="B17" s="36" t="s">
        <v>5</v>
      </c>
      <c r="C17" s="37">
        <v>90</v>
      </c>
      <c r="D17" s="37">
        <v>218</v>
      </c>
      <c r="E17" s="37">
        <v>104</v>
      </c>
      <c r="F17" s="37">
        <v>114</v>
      </c>
      <c r="G17" s="38">
        <f t="shared" si="0"/>
        <v>2.4222222222222221</v>
      </c>
    </row>
    <row r="18" spans="1:7" x14ac:dyDescent="0.15">
      <c r="A18" s="16"/>
      <c r="B18" s="39" t="s">
        <v>6</v>
      </c>
      <c r="C18" s="40">
        <v>484</v>
      </c>
      <c r="D18" s="40">
        <v>1045</v>
      </c>
      <c r="E18" s="40">
        <v>519</v>
      </c>
      <c r="F18" s="40">
        <v>526</v>
      </c>
      <c r="G18" s="35">
        <f t="shared" si="0"/>
        <v>2.1590909090909092</v>
      </c>
    </row>
    <row r="19" spans="1:7" s="2" customFormat="1" x14ac:dyDescent="0.15">
      <c r="A19" s="16"/>
      <c r="B19" s="36" t="s">
        <v>7</v>
      </c>
      <c r="C19" s="37">
        <v>322</v>
      </c>
      <c r="D19" s="37">
        <v>689</v>
      </c>
      <c r="E19" s="37">
        <v>347</v>
      </c>
      <c r="F19" s="37">
        <v>342</v>
      </c>
      <c r="G19" s="38">
        <f t="shared" si="0"/>
        <v>2.139751552795031</v>
      </c>
    </row>
    <row r="20" spans="1:7" x14ac:dyDescent="0.15">
      <c r="A20" s="16"/>
      <c r="B20" s="39" t="s">
        <v>8</v>
      </c>
      <c r="C20" s="40">
        <v>352</v>
      </c>
      <c r="D20" s="40">
        <v>827</v>
      </c>
      <c r="E20" s="40">
        <v>410</v>
      </c>
      <c r="F20" s="40">
        <v>417</v>
      </c>
      <c r="G20" s="35">
        <f t="shared" si="0"/>
        <v>2.3494318181818183</v>
      </c>
    </row>
    <row r="21" spans="1:7" s="2" customFormat="1" x14ac:dyDescent="0.15">
      <c r="A21" s="16"/>
      <c r="B21" s="36" t="s">
        <v>9</v>
      </c>
      <c r="C21" s="37">
        <v>839</v>
      </c>
      <c r="D21" s="37">
        <v>1813</v>
      </c>
      <c r="E21" s="37">
        <v>893</v>
      </c>
      <c r="F21" s="37">
        <v>920</v>
      </c>
      <c r="G21" s="38">
        <f t="shared" si="0"/>
        <v>2.160905840286055</v>
      </c>
    </row>
    <row r="22" spans="1:7" x14ac:dyDescent="0.15">
      <c r="A22" s="16"/>
      <c r="B22" s="39" t="s">
        <v>10</v>
      </c>
      <c r="C22" s="40">
        <v>764</v>
      </c>
      <c r="D22" s="40">
        <v>1635</v>
      </c>
      <c r="E22" s="40">
        <v>775</v>
      </c>
      <c r="F22" s="40">
        <v>860</v>
      </c>
      <c r="G22" s="35">
        <f t="shared" si="0"/>
        <v>2.1400523560209423</v>
      </c>
    </row>
    <row r="23" spans="1:7" s="2" customFormat="1" x14ac:dyDescent="0.15">
      <c r="A23" s="16"/>
      <c r="B23" s="36" t="s">
        <v>11</v>
      </c>
      <c r="C23" s="37">
        <v>371</v>
      </c>
      <c r="D23" s="37">
        <v>941</v>
      </c>
      <c r="E23" s="37">
        <v>442</v>
      </c>
      <c r="F23" s="37">
        <v>499</v>
      </c>
      <c r="G23" s="38">
        <f t="shared" si="0"/>
        <v>2.536388140161725</v>
      </c>
    </row>
    <row r="24" spans="1:7" x14ac:dyDescent="0.15">
      <c r="A24" s="16"/>
      <c r="B24" s="39" t="s">
        <v>12</v>
      </c>
      <c r="C24" s="40">
        <v>647</v>
      </c>
      <c r="D24" s="40">
        <v>1479</v>
      </c>
      <c r="E24" s="40">
        <v>702</v>
      </c>
      <c r="F24" s="40">
        <v>777</v>
      </c>
      <c r="G24" s="35">
        <f t="shared" si="0"/>
        <v>2.2859350850077278</v>
      </c>
    </row>
    <row r="25" spans="1:7" s="2" customFormat="1" x14ac:dyDescent="0.15">
      <c r="A25" s="16"/>
      <c r="B25" s="36" t="s">
        <v>13</v>
      </c>
      <c r="C25" s="37">
        <v>439</v>
      </c>
      <c r="D25" s="37">
        <v>986</v>
      </c>
      <c r="E25" s="37">
        <v>476</v>
      </c>
      <c r="F25" s="37">
        <v>510</v>
      </c>
      <c r="G25" s="38">
        <f t="shared" si="0"/>
        <v>2.2460136674259683</v>
      </c>
    </row>
    <row r="26" spans="1:7" x14ac:dyDescent="0.15">
      <c r="A26" s="16"/>
      <c r="B26" s="39" t="s">
        <v>14</v>
      </c>
      <c r="C26" s="40">
        <v>424</v>
      </c>
      <c r="D26" s="40">
        <v>961</v>
      </c>
      <c r="E26" s="40">
        <v>475</v>
      </c>
      <c r="F26" s="40">
        <v>486</v>
      </c>
      <c r="G26" s="35">
        <f t="shared" si="0"/>
        <v>2.266509433962264</v>
      </c>
    </row>
    <row r="27" spans="1:7" s="2" customFormat="1" x14ac:dyDescent="0.15">
      <c r="A27" s="16"/>
      <c r="B27" s="36" t="s">
        <v>15</v>
      </c>
      <c r="C27" s="37">
        <v>349</v>
      </c>
      <c r="D27" s="37">
        <v>774</v>
      </c>
      <c r="E27" s="37">
        <v>379</v>
      </c>
      <c r="F27" s="37">
        <v>395</v>
      </c>
      <c r="G27" s="38">
        <f t="shared" si="0"/>
        <v>2.2177650429799427</v>
      </c>
    </row>
    <row r="28" spans="1:7" x14ac:dyDescent="0.15">
      <c r="A28" s="16"/>
      <c r="B28" s="39" t="s">
        <v>16</v>
      </c>
      <c r="C28" s="40">
        <v>326</v>
      </c>
      <c r="D28" s="40">
        <v>802</v>
      </c>
      <c r="E28" s="40">
        <v>393</v>
      </c>
      <c r="F28" s="40">
        <v>409</v>
      </c>
      <c r="G28" s="35">
        <f t="shared" si="0"/>
        <v>2.4601226993865031</v>
      </c>
    </row>
    <row r="29" spans="1:7" s="2" customFormat="1" x14ac:dyDescent="0.15">
      <c r="A29" s="16"/>
      <c r="B29" s="36" t="s">
        <v>17</v>
      </c>
      <c r="C29" s="37">
        <v>468</v>
      </c>
      <c r="D29" s="37">
        <v>924</v>
      </c>
      <c r="E29" s="37">
        <v>480</v>
      </c>
      <c r="F29" s="37">
        <v>444</v>
      </c>
      <c r="G29" s="38">
        <f t="shared" si="0"/>
        <v>1.9743589743589745</v>
      </c>
    </row>
    <row r="30" spans="1:7" x14ac:dyDescent="0.15">
      <c r="A30" s="16"/>
      <c r="B30" s="39" t="s">
        <v>18</v>
      </c>
      <c r="C30" s="40">
        <v>410</v>
      </c>
      <c r="D30" s="40">
        <v>912</v>
      </c>
      <c r="E30" s="40">
        <v>444</v>
      </c>
      <c r="F30" s="40">
        <v>468</v>
      </c>
      <c r="G30" s="35">
        <f t="shared" si="0"/>
        <v>2.2243902439024392</v>
      </c>
    </row>
    <row r="31" spans="1:7" s="2" customFormat="1" x14ac:dyDescent="0.15">
      <c r="A31" s="16"/>
      <c r="B31" s="36" t="s">
        <v>80</v>
      </c>
      <c r="C31" s="37">
        <v>963</v>
      </c>
      <c r="D31" s="37">
        <v>1990</v>
      </c>
      <c r="E31" s="37">
        <v>966</v>
      </c>
      <c r="F31" s="37">
        <v>1024</v>
      </c>
      <c r="G31" s="38">
        <f t="shared" si="0"/>
        <v>2.0664589823468327</v>
      </c>
    </row>
    <row r="32" spans="1:7" x14ac:dyDescent="0.15">
      <c r="A32" s="16"/>
      <c r="B32" s="39" t="s">
        <v>81</v>
      </c>
      <c r="C32" s="40">
        <v>300</v>
      </c>
      <c r="D32" s="40">
        <v>575</v>
      </c>
      <c r="E32" s="40">
        <v>293</v>
      </c>
      <c r="F32" s="40">
        <v>282</v>
      </c>
      <c r="G32" s="35">
        <f t="shared" si="0"/>
        <v>1.9166666666666667</v>
      </c>
    </row>
    <row r="33" spans="1:7" s="2" customFormat="1" x14ac:dyDescent="0.15">
      <c r="A33" s="16"/>
      <c r="B33" s="36" t="s">
        <v>82</v>
      </c>
      <c r="C33" s="37">
        <v>504</v>
      </c>
      <c r="D33" s="37">
        <v>1050</v>
      </c>
      <c r="E33" s="37">
        <v>524</v>
      </c>
      <c r="F33" s="37">
        <v>526</v>
      </c>
      <c r="G33" s="38">
        <f t="shared" si="0"/>
        <v>2.0833333333333335</v>
      </c>
    </row>
    <row r="34" spans="1:7" x14ac:dyDescent="0.15">
      <c r="A34" s="16"/>
      <c r="B34" s="39" t="s">
        <v>83</v>
      </c>
      <c r="C34" s="40">
        <v>531</v>
      </c>
      <c r="D34" s="40">
        <v>1067</v>
      </c>
      <c r="E34" s="40">
        <v>526</v>
      </c>
      <c r="F34" s="40">
        <v>541</v>
      </c>
      <c r="G34" s="35">
        <f t="shared" si="0"/>
        <v>2.0094161958568737</v>
      </c>
    </row>
    <row r="35" spans="1:7" s="2" customFormat="1" x14ac:dyDescent="0.15">
      <c r="A35" s="16"/>
      <c r="B35" s="36" t="s">
        <v>84</v>
      </c>
      <c r="C35" s="37">
        <v>527</v>
      </c>
      <c r="D35" s="37">
        <v>1167</v>
      </c>
      <c r="E35" s="37">
        <v>576</v>
      </c>
      <c r="F35" s="37">
        <v>591</v>
      </c>
      <c r="G35" s="38">
        <f t="shared" si="0"/>
        <v>2.2144212523719164</v>
      </c>
    </row>
    <row r="36" spans="1:7" x14ac:dyDescent="0.15">
      <c r="A36" s="16"/>
      <c r="B36" s="39" t="s">
        <v>85</v>
      </c>
      <c r="C36" s="40">
        <v>43</v>
      </c>
      <c r="D36" s="40">
        <v>100</v>
      </c>
      <c r="E36" s="40">
        <v>50</v>
      </c>
      <c r="F36" s="40">
        <v>50</v>
      </c>
      <c r="G36" s="35">
        <f t="shared" si="0"/>
        <v>2.3255813953488373</v>
      </c>
    </row>
    <row r="37" spans="1:7" s="2" customFormat="1" x14ac:dyDescent="0.15">
      <c r="A37" s="16"/>
      <c r="B37" s="36" t="s">
        <v>19</v>
      </c>
      <c r="C37" s="37">
        <v>690</v>
      </c>
      <c r="D37" s="37">
        <v>1060</v>
      </c>
      <c r="E37" s="37">
        <v>518</v>
      </c>
      <c r="F37" s="37">
        <v>542</v>
      </c>
      <c r="G37" s="38">
        <f t="shared" si="0"/>
        <v>1.536231884057971</v>
      </c>
    </row>
    <row r="38" spans="1:7" x14ac:dyDescent="0.15">
      <c r="A38" s="16"/>
      <c r="B38" s="39" t="s">
        <v>20</v>
      </c>
      <c r="C38" s="40">
        <v>410</v>
      </c>
      <c r="D38" s="40">
        <v>820</v>
      </c>
      <c r="E38" s="40">
        <v>405</v>
      </c>
      <c r="F38" s="40">
        <v>415</v>
      </c>
      <c r="G38" s="35">
        <f t="shared" si="0"/>
        <v>2</v>
      </c>
    </row>
    <row r="39" spans="1:7" s="2" customFormat="1" x14ac:dyDescent="0.15">
      <c r="A39" s="16"/>
      <c r="B39" s="36" t="s">
        <v>21</v>
      </c>
      <c r="C39" s="37">
        <v>381</v>
      </c>
      <c r="D39" s="37">
        <v>682</v>
      </c>
      <c r="E39" s="37">
        <v>337</v>
      </c>
      <c r="F39" s="37">
        <v>345</v>
      </c>
      <c r="G39" s="38">
        <f t="shared" si="0"/>
        <v>1.7900262467191601</v>
      </c>
    </row>
    <row r="40" spans="1:7" x14ac:dyDescent="0.15">
      <c r="A40" s="16"/>
      <c r="B40" s="39" t="s">
        <v>22</v>
      </c>
      <c r="C40" s="40">
        <v>681</v>
      </c>
      <c r="D40" s="40">
        <v>1406</v>
      </c>
      <c r="E40" s="40">
        <v>683</v>
      </c>
      <c r="F40" s="40">
        <v>723</v>
      </c>
      <c r="G40" s="35">
        <f t="shared" si="0"/>
        <v>2.064610866372981</v>
      </c>
    </row>
    <row r="41" spans="1:7" s="2" customFormat="1" x14ac:dyDescent="0.15">
      <c r="A41" s="16"/>
      <c r="B41" s="36" t="s">
        <v>23</v>
      </c>
      <c r="C41" s="37">
        <v>1125</v>
      </c>
      <c r="D41" s="37">
        <v>2123</v>
      </c>
      <c r="E41" s="37">
        <v>1047</v>
      </c>
      <c r="F41" s="37">
        <v>1076</v>
      </c>
      <c r="G41" s="38">
        <f t="shared" si="0"/>
        <v>1.8871111111111112</v>
      </c>
    </row>
    <row r="42" spans="1:7" x14ac:dyDescent="0.15">
      <c r="A42" s="16"/>
      <c r="B42" s="39" t="s">
        <v>24</v>
      </c>
      <c r="C42" s="40">
        <v>614</v>
      </c>
      <c r="D42" s="40">
        <v>1207</v>
      </c>
      <c r="E42" s="40">
        <v>582</v>
      </c>
      <c r="F42" s="40">
        <v>625</v>
      </c>
      <c r="G42" s="35">
        <f t="shared" si="0"/>
        <v>1.9657980456026058</v>
      </c>
    </row>
    <row r="43" spans="1:7" s="2" customFormat="1" x14ac:dyDescent="0.15">
      <c r="A43" s="16"/>
      <c r="B43" s="36" t="s">
        <v>25</v>
      </c>
      <c r="C43" s="37">
        <v>421</v>
      </c>
      <c r="D43" s="37">
        <v>796</v>
      </c>
      <c r="E43" s="37">
        <v>416</v>
      </c>
      <c r="F43" s="37">
        <v>380</v>
      </c>
      <c r="G43" s="38">
        <f t="shared" si="0"/>
        <v>1.8907363420427554</v>
      </c>
    </row>
    <row r="44" spans="1:7" x14ac:dyDescent="0.15">
      <c r="A44" s="16"/>
      <c r="B44" s="39" t="s">
        <v>26</v>
      </c>
      <c r="C44" s="40">
        <v>722</v>
      </c>
      <c r="D44" s="40">
        <v>1502</v>
      </c>
      <c r="E44" s="40">
        <v>769</v>
      </c>
      <c r="F44" s="40">
        <v>733</v>
      </c>
      <c r="G44" s="35">
        <f t="shared" si="0"/>
        <v>2.0803324099722991</v>
      </c>
    </row>
    <row r="45" spans="1:7" s="2" customFormat="1" x14ac:dyDescent="0.15">
      <c r="A45" s="16"/>
      <c r="B45" s="36" t="s">
        <v>27</v>
      </c>
      <c r="C45" s="37">
        <v>428</v>
      </c>
      <c r="D45" s="37">
        <v>857</v>
      </c>
      <c r="E45" s="37">
        <v>427</v>
      </c>
      <c r="F45" s="37">
        <v>430</v>
      </c>
      <c r="G45" s="38">
        <f t="shared" si="0"/>
        <v>2.0023364485981308</v>
      </c>
    </row>
    <row r="46" spans="1:7" x14ac:dyDescent="0.15">
      <c r="A46" s="16"/>
      <c r="B46" s="39" t="s">
        <v>28</v>
      </c>
      <c r="C46" s="40">
        <v>902</v>
      </c>
      <c r="D46" s="40">
        <v>1665</v>
      </c>
      <c r="E46" s="40">
        <v>812</v>
      </c>
      <c r="F46" s="40">
        <v>853</v>
      </c>
      <c r="G46" s="35">
        <f t="shared" si="0"/>
        <v>1.8458980044345898</v>
      </c>
    </row>
    <row r="47" spans="1:7" s="2" customFormat="1" x14ac:dyDescent="0.15">
      <c r="A47" s="16"/>
      <c r="B47" s="36" t="s">
        <v>29</v>
      </c>
      <c r="C47" s="37">
        <v>726</v>
      </c>
      <c r="D47" s="37">
        <v>1365</v>
      </c>
      <c r="E47" s="37">
        <v>690</v>
      </c>
      <c r="F47" s="37">
        <v>675</v>
      </c>
      <c r="G47" s="38">
        <f t="shared" si="0"/>
        <v>1.8801652892561984</v>
      </c>
    </row>
    <row r="48" spans="1:7" x14ac:dyDescent="0.15">
      <c r="A48" s="16"/>
      <c r="B48" s="39" t="s">
        <v>30</v>
      </c>
      <c r="C48" s="40">
        <v>480</v>
      </c>
      <c r="D48" s="40">
        <v>921</v>
      </c>
      <c r="E48" s="40">
        <v>464</v>
      </c>
      <c r="F48" s="40">
        <v>457</v>
      </c>
      <c r="G48" s="35">
        <f t="shared" si="0"/>
        <v>1.91875</v>
      </c>
    </row>
    <row r="49" spans="1:7" s="2" customFormat="1" x14ac:dyDescent="0.15">
      <c r="A49" s="16"/>
      <c r="B49" s="36" t="s">
        <v>86</v>
      </c>
      <c r="C49" s="37">
        <v>499</v>
      </c>
      <c r="D49" s="37">
        <v>984</v>
      </c>
      <c r="E49" s="37">
        <v>509</v>
      </c>
      <c r="F49" s="37">
        <v>475</v>
      </c>
      <c r="G49" s="38">
        <f t="shared" si="0"/>
        <v>1.9719438877755511</v>
      </c>
    </row>
    <row r="50" spans="1:7" x14ac:dyDescent="0.15">
      <c r="A50" s="16"/>
      <c r="B50" s="39" t="s">
        <v>31</v>
      </c>
      <c r="C50" s="40">
        <v>531</v>
      </c>
      <c r="D50" s="40">
        <v>1024</v>
      </c>
      <c r="E50" s="40">
        <v>512</v>
      </c>
      <c r="F50" s="40">
        <v>512</v>
      </c>
      <c r="G50" s="35">
        <f t="shared" si="0"/>
        <v>1.9284369114877589</v>
      </c>
    </row>
    <row r="51" spans="1:7" s="2" customFormat="1" x14ac:dyDescent="0.15">
      <c r="A51" s="16"/>
      <c r="B51" s="36" t="s">
        <v>87</v>
      </c>
      <c r="C51" s="37">
        <v>1021</v>
      </c>
      <c r="D51" s="37">
        <v>1948</v>
      </c>
      <c r="E51" s="37">
        <v>904</v>
      </c>
      <c r="F51" s="37">
        <v>1044</v>
      </c>
      <c r="G51" s="38">
        <f t="shared" si="0"/>
        <v>1.9079333986287954</v>
      </c>
    </row>
    <row r="52" spans="1:7" s="2" customFormat="1" ht="14.25" thickBot="1" x14ac:dyDescent="0.2">
      <c r="A52" s="17"/>
      <c r="B52" s="41" t="s">
        <v>113</v>
      </c>
      <c r="C52" s="42">
        <v>26</v>
      </c>
      <c r="D52" s="42">
        <v>26</v>
      </c>
      <c r="E52" s="42">
        <v>20</v>
      </c>
      <c r="F52" s="42">
        <v>6</v>
      </c>
      <c r="G52" s="52">
        <f t="shared" ref="G52" si="1">D52/C52</f>
        <v>1</v>
      </c>
    </row>
    <row r="53" spans="1:7" s="2" customFormat="1" ht="7.35" customHeight="1" x14ac:dyDescent="0.15">
      <c r="A53" s="22"/>
      <c r="B53" s="23"/>
      <c r="C53" s="24"/>
      <c r="D53" s="24"/>
      <c r="E53" s="24"/>
      <c r="F53" s="24"/>
      <c r="G53" s="23"/>
    </row>
    <row r="54" spans="1:7" s="2" customFormat="1" ht="6.95" customHeight="1" thickBot="1" x14ac:dyDescent="0.2">
      <c r="A54" s="25"/>
      <c r="B54" s="20"/>
      <c r="C54" s="21"/>
      <c r="D54" s="21"/>
      <c r="E54" s="21"/>
      <c r="F54" s="21"/>
      <c r="G54" s="20"/>
    </row>
    <row r="55" spans="1:7" ht="15" thickBot="1" x14ac:dyDescent="0.2">
      <c r="A55" s="9" t="s">
        <v>66</v>
      </c>
      <c r="B55" s="10" t="s">
        <v>68</v>
      </c>
      <c r="C55" s="11">
        <f>SUM(C56:C68)</f>
        <v>7616</v>
      </c>
      <c r="D55" s="11">
        <f>SUM(D56:D68)</f>
        <v>15544</v>
      </c>
      <c r="E55" s="11">
        <f>SUM(E56:E68)</f>
        <v>7772</v>
      </c>
      <c r="F55" s="11">
        <f>SUM(F56:F68)</f>
        <v>7772</v>
      </c>
      <c r="G55" s="28">
        <f t="shared" si="0"/>
        <v>2.0409663865546217</v>
      </c>
    </row>
    <row r="56" spans="1:7" x14ac:dyDescent="0.15">
      <c r="A56" s="16"/>
      <c r="B56" s="33" t="s">
        <v>88</v>
      </c>
      <c r="C56" s="34">
        <v>363</v>
      </c>
      <c r="D56" s="34">
        <v>729</v>
      </c>
      <c r="E56" s="34">
        <v>373</v>
      </c>
      <c r="F56" s="34">
        <v>356</v>
      </c>
      <c r="G56" s="35">
        <f t="shared" si="0"/>
        <v>2.0082644628099175</v>
      </c>
    </row>
    <row r="57" spans="1:7" s="2" customFormat="1" x14ac:dyDescent="0.15">
      <c r="A57" s="16"/>
      <c r="B57" s="36" t="s">
        <v>90</v>
      </c>
      <c r="C57" s="37">
        <v>1115</v>
      </c>
      <c r="D57" s="37">
        <v>2292</v>
      </c>
      <c r="E57" s="37">
        <v>1146</v>
      </c>
      <c r="F57" s="37">
        <v>1146</v>
      </c>
      <c r="G57" s="38">
        <f t="shared" si="0"/>
        <v>2.0556053811659192</v>
      </c>
    </row>
    <row r="58" spans="1:7" x14ac:dyDescent="0.15">
      <c r="A58" s="16"/>
      <c r="B58" s="39" t="s">
        <v>91</v>
      </c>
      <c r="C58" s="40">
        <v>479</v>
      </c>
      <c r="D58" s="40">
        <v>949</v>
      </c>
      <c r="E58" s="40">
        <v>475</v>
      </c>
      <c r="F58" s="40">
        <v>474</v>
      </c>
      <c r="G58" s="35">
        <f t="shared" si="0"/>
        <v>1.9812108559498955</v>
      </c>
    </row>
    <row r="59" spans="1:7" s="2" customFormat="1" x14ac:dyDescent="0.15">
      <c r="A59" s="16"/>
      <c r="B59" s="36" t="s">
        <v>92</v>
      </c>
      <c r="C59" s="37">
        <v>438</v>
      </c>
      <c r="D59" s="37">
        <v>938</v>
      </c>
      <c r="E59" s="37">
        <v>471</v>
      </c>
      <c r="F59" s="37">
        <v>467</v>
      </c>
      <c r="G59" s="38">
        <f t="shared" si="0"/>
        <v>2.1415525114155249</v>
      </c>
    </row>
    <row r="60" spans="1:7" x14ac:dyDescent="0.15">
      <c r="A60" s="16"/>
      <c r="B60" s="39" t="s">
        <v>93</v>
      </c>
      <c r="C60" s="40">
        <v>135</v>
      </c>
      <c r="D60" s="40">
        <v>264</v>
      </c>
      <c r="E60" s="40">
        <v>136</v>
      </c>
      <c r="F60" s="40">
        <v>128</v>
      </c>
      <c r="G60" s="35">
        <f t="shared" si="0"/>
        <v>1.9555555555555555</v>
      </c>
    </row>
    <row r="61" spans="1:7" s="2" customFormat="1" x14ac:dyDescent="0.15">
      <c r="A61" s="16"/>
      <c r="B61" s="36" t="s">
        <v>94</v>
      </c>
      <c r="C61" s="37">
        <v>282</v>
      </c>
      <c r="D61" s="37">
        <v>452</v>
      </c>
      <c r="E61" s="37">
        <v>221</v>
      </c>
      <c r="F61" s="37">
        <v>231</v>
      </c>
      <c r="G61" s="38">
        <f t="shared" si="0"/>
        <v>1.6028368794326242</v>
      </c>
    </row>
    <row r="62" spans="1:7" x14ac:dyDescent="0.15">
      <c r="A62" s="16"/>
      <c r="B62" s="39" t="s">
        <v>95</v>
      </c>
      <c r="C62" s="40">
        <v>33</v>
      </c>
      <c r="D62" s="40">
        <v>94</v>
      </c>
      <c r="E62" s="40">
        <v>52</v>
      </c>
      <c r="F62" s="40">
        <v>42</v>
      </c>
      <c r="G62" s="35">
        <f t="shared" si="0"/>
        <v>2.8484848484848486</v>
      </c>
    </row>
    <row r="63" spans="1:7" s="2" customFormat="1" x14ac:dyDescent="0.15">
      <c r="A63" s="16"/>
      <c r="B63" s="36" t="s">
        <v>96</v>
      </c>
      <c r="C63" s="37">
        <v>83</v>
      </c>
      <c r="D63" s="37">
        <v>198</v>
      </c>
      <c r="E63" s="37">
        <v>103</v>
      </c>
      <c r="F63" s="37">
        <v>95</v>
      </c>
      <c r="G63" s="38">
        <f t="shared" si="0"/>
        <v>2.3855421686746987</v>
      </c>
    </row>
    <row r="64" spans="1:7" x14ac:dyDescent="0.15">
      <c r="A64" s="16"/>
      <c r="B64" s="39" t="s">
        <v>89</v>
      </c>
      <c r="C64" s="40">
        <v>102</v>
      </c>
      <c r="D64" s="40">
        <v>182</v>
      </c>
      <c r="E64" s="40">
        <v>93</v>
      </c>
      <c r="F64" s="40">
        <v>89</v>
      </c>
      <c r="G64" s="35">
        <f t="shared" si="0"/>
        <v>1.7843137254901962</v>
      </c>
    </row>
    <row r="65" spans="1:7" s="2" customFormat="1" x14ac:dyDescent="0.15">
      <c r="A65" s="16"/>
      <c r="B65" s="36" t="s">
        <v>97</v>
      </c>
      <c r="C65" s="37">
        <v>2766</v>
      </c>
      <c r="D65" s="37">
        <v>5682</v>
      </c>
      <c r="E65" s="37">
        <v>2817</v>
      </c>
      <c r="F65" s="37">
        <v>2865</v>
      </c>
      <c r="G65" s="38">
        <f t="shared" si="0"/>
        <v>2.054229934924078</v>
      </c>
    </row>
    <row r="66" spans="1:7" x14ac:dyDescent="0.15">
      <c r="A66" s="16"/>
      <c r="B66" s="39" t="s">
        <v>98</v>
      </c>
      <c r="C66" s="40">
        <v>1803</v>
      </c>
      <c r="D66" s="40">
        <v>3731</v>
      </c>
      <c r="E66" s="40">
        <v>1868</v>
      </c>
      <c r="F66" s="40">
        <v>1863</v>
      </c>
      <c r="G66" s="35">
        <f t="shared" si="0"/>
        <v>2.0693288962839711</v>
      </c>
    </row>
    <row r="67" spans="1:7" s="2" customFormat="1" x14ac:dyDescent="0.15">
      <c r="A67" s="16"/>
      <c r="B67" s="36" t="s">
        <v>99</v>
      </c>
      <c r="C67" s="37">
        <v>8</v>
      </c>
      <c r="D67" s="37">
        <v>16</v>
      </c>
      <c r="E67" s="37">
        <v>8</v>
      </c>
      <c r="F67" s="37">
        <v>8</v>
      </c>
      <c r="G67" s="38">
        <f t="shared" si="0"/>
        <v>2</v>
      </c>
    </row>
    <row r="68" spans="1:7" ht="14.25" thickBot="1" x14ac:dyDescent="0.2">
      <c r="A68" s="17"/>
      <c r="B68" s="41" t="s">
        <v>100</v>
      </c>
      <c r="C68" s="42">
        <v>9</v>
      </c>
      <c r="D68" s="42">
        <v>17</v>
      </c>
      <c r="E68" s="42">
        <v>9</v>
      </c>
      <c r="F68" s="42">
        <v>8</v>
      </c>
      <c r="G68" s="43">
        <f t="shared" si="0"/>
        <v>1.8888888888888888</v>
      </c>
    </row>
    <row r="69" spans="1:7" s="2" customFormat="1" ht="14.25" thickBot="1" x14ac:dyDescent="0.2">
      <c r="A69" s="18"/>
      <c r="B69" s="3"/>
      <c r="C69" s="6"/>
      <c r="D69" s="6"/>
      <c r="E69" s="6"/>
      <c r="F69" s="6"/>
      <c r="G69" s="3"/>
    </row>
    <row r="70" spans="1:7" ht="15" thickBot="1" x14ac:dyDescent="0.2">
      <c r="A70" s="5" t="s">
        <v>65</v>
      </c>
      <c r="B70" s="30" t="s">
        <v>68</v>
      </c>
      <c r="C70" s="31">
        <f>SUM(C71:C82)</f>
        <v>4164</v>
      </c>
      <c r="D70" s="31">
        <f>SUM(D71:D82)</f>
        <v>8828</v>
      </c>
      <c r="E70" s="31">
        <f>SUM(E71:E82)</f>
        <v>4418</v>
      </c>
      <c r="F70" s="31">
        <f>SUM(F71:F82)</f>
        <v>4410</v>
      </c>
      <c r="G70" s="32">
        <f t="shared" si="0"/>
        <v>2.1200768491834774</v>
      </c>
    </row>
    <row r="71" spans="1:7" x14ac:dyDescent="0.15">
      <c r="A71" s="16"/>
      <c r="B71" s="33" t="s">
        <v>32</v>
      </c>
      <c r="C71" s="34">
        <v>242</v>
      </c>
      <c r="D71" s="34">
        <v>535</v>
      </c>
      <c r="E71" s="34">
        <v>270</v>
      </c>
      <c r="F71" s="34">
        <v>265</v>
      </c>
      <c r="G71" s="35">
        <f t="shared" si="0"/>
        <v>2.2107438016528924</v>
      </c>
    </row>
    <row r="72" spans="1:7" s="2" customFormat="1" x14ac:dyDescent="0.15">
      <c r="A72" s="16"/>
      <c r="B72" s="36" t="s">
        <v>33</v>
      </c>
      <c r="C72" s="37">
        <v>1474</v>
      </c>
      <c r="D72" s="37">
        <v>2994</v>
      </c>
      <c r="E72" s="37">
        <v>1539</v>
      </c>
      <c r="F72" s="37">
        <v>1455</v>
      </c>
      <c r="G72" s="38">
        <f t="shared" ref="G72:G115" si="2">D72/C72</f>
        <v>2.0312075983717777</v>
      </c>
    </row>
    <row r="73" spans="1:7" x14ac:dyDescent="0.15">
      <c r="A73" s="16"/>
      <c r="B73" s="39" t="s">
        <v>34</v>
      </c>
      <c r="C73" s="40">
        <v>830</v>
      </c>
      <c r="D73" s="40">
        <v>1697</v>
      </c>
      <c r="E73" s="40">
        <v>839</v>
      </c>
      <c r="F73" s="40">
        <v>858</v>
      </c>
      <c r="G73" s="35">
        <f t="shared" si="2"/>
        <v>2.044578313253012</v>
      </c>
    </row>
    <row r="74" spans="1:7" s="2" customFormat="1" x14ac:dyDescent="0.15">
      <c r="A74" s="16"/>
      <c r="B74" s="36" t="s">
        <v>35</v>
      </c>
      <c r="C74" s="37">
        <v>224</v>
      </c>
      <c r="D74" s="37">
        <v>559</v>
      </c>
      <c r="E74" s="37">
        <v>261</v>
      </c>
      <c r="F74" s="37">
        <v>298</v>
      </c>
      <c r="G74" s="38">
        <f t="shared" si="2"/>
        <v>2.4955357142857144</v>
      </c>
    </row>
    <row r="75" spans="1:7" x14ac:dyDescent="0.15">
      <c r="A75" s="16"/>
      <c r="B75" s="39" t="s">
        <v>36</v>
      </c>
      <c r="C75" s="40">
        <v>203</v>
      </c>
      <c r="D75" s="40">
        <v>467</v>
      </c>
      <c r="E75" s="40">
        <v>233</v>
      </c>
      <c r="F75" s="40">
        <v>234</v>
      </c>
      <c r="G75" s="35">
        <f t="shared" si="2"/>
        <v>2.3004926108374386</v>
      </c>
    </row>
    <row r="76" spans="1:7" s="2" customFormat="1" x14ac:dyDescent="0.15">
      <c r="A76" s="16"/>
      <c r="B76" s="36" t="s">
        <v>37</v>
      </c>
      <c r="C76" s="37">
        <v>276</v>
      </c>
      <c r="D76" s="37">
        <v>630</v>
      </c>
      <c r="E76" s="37">
        <v>291</v>
      </c>
      <c r="F76" s="37">
        <v>339</v>
      </c>
      <c r="G76" s="38">
        <f t="shared" si="2"/>
        <v>2.2826086956521738</v>
      </c>
    </row>
    <row r="77" spans="1:7" x14ac:dyDescent="0.15">
      <c r="A77" s="16"/>
      <c r="B77" s="39" t="s">
        <v>38</v>
      </c>
      <c r="C77" s="40">
        <v>201</v>
      </c>
      <c r="D77" s="40">
        <v>438</v>
      </c>
      <c r="E77" s="40">
        <v>211</v>
      </c>
      <c r="F77" s="40">
        <v>227</v>
      </c>
      <c r="G77" s="35">
        <f t="shared" si="2"/>
        <v>2.1791044776119404</v>
      </c>
    </row>
    <row r="78" spans="1:7" s="2" customFormat="1" x14ac:dyDescent="0.15">
      <c r="A78" s="16"/>
      <c r="B78" s="36" t="s">
        <v>39</v>
      </c>
      <c r="C78" s="37">
        <v>203</v>
      </c>
      <c r="D78" s="37">
        <v>433</v>
      </c>
      <c r="E78" s="37">
        <v>224</v>
      </c>
      <c r="F78" s="37">
        <v>209</v>
      </c>
      <c r="G78" s="38">
        <f t="shared" si="2"/>
        <v>2.1330049261083746</v>
      </c>
    </row>
    <row r="79" spans="1:7" x14ac:dyDescent="0.15">
      <c r="A79" s="16"/>
      <c r="B79" s="39" t="s">
        <v>40</v>
      </c>
      <c r="C79" s="40">
        <v>124</v>
      </c>
      <c r="D79" s="40">
        <v>288</v>
      </c>
      <c r="E79" s="40">
        <v>144</v>
      </c>
      <c r="F79" s="40">
        <v>144</v>
      </c>
      <c r="G79" s="35">
        <f t="shared" si="2"/>
        <v>2.3225806451612905</v>
      </c>
    </row>
    <row r="80" spans="1:7" s="2" customFormat="1" x14ac:dyDescent="0.15">
      <c r="A80" s="16"/>
      <c r="B80" s="36" t="s">
        <v>41</v>
      </c>
      <c r="C80" s="37">
        <v>277</v>
      </c>
      <c r="D80" s="37">
        <v>536</v>
      </c>
      <c r="E80" s="37">
        <v>290</v>
      </c>
      <c r="F80" s="37">
        <v>246</v>
      </c>
      <c r="G80" s="38">
        <f t="shared" si="2"/>
        <v>1.9350180505415162</v>
      </c>
    </row>
    <row r="81" spans="1:7" x14ac:dyDescent="0.15">
      <c r="A81" s="16"/>
      <c r="B81" s="39" t="s">
        <v>42</v>
      </c>
      <c r="C81" s="40">
        <v>109</v>
      </c>
      <c r="D81" s="40">
        <v>250</v>
      </c>
      <c r="E81" s="40">
        <v>115</v>
      </c>
      <c r="F81" s="40">
        <v>135</v>
      </c>
      <c r="G81" s="44">
        <f t="shared" si="2"/>
        <v>2.2935779816513762</v>
      </c>
    </row>
    <row r="82" spans="1:7" s="2" customFormat="1" ht="14.25" thickBot="1" x14ac:dyDescent="0.2">
      <c r="A82" s="17"/>
      <c r="B82" s="45" t="s">
        <v>72</v>
      </c>
      <c r="C82" s="46">
        <v>1</v>
      </c>
      <c r="D82" s="46">
        <v>1</v>
      </c>
      <c r="E82" s="46">
        <v>1</v>
      </c>
      <c r="F82" s="46" t="s">
        <v>114</v>
      </c>
      <c r="G82" s="47">
        <f t="shared" si="2"/>
        <v>1</v>
      </c>
    </row>
    <row r="83" spans="1:7" ht="14.25" thickBot="1" x14ac:dyDescent="0.2">
      <c r="A83" s="18"/>
      <c r="B83" s="3"/>
      <c r="C83" s="6"/>
      <c r="D83" s="6"/>
      <c r="E83" s="6"/>
      <c r="F83" s="6"/>
      <c r="G83" s="3"/>
    </row>
    <row r="84" spans="1:7" ht="14.25" customHeight="1" thickBot="1" x14ac:dyDescent="0.2">
      <c r="A84" s="26" t="s">
        <v>43</v>
      </c>
      <c r="B84" s="30" t="s">
        <v>68</v>
      </c>
      <c r="C84" s="31">
        <f>SUM(C85:C91)</f>
        <v>4981</v>
      </c>
      <c r="D84" s="31">
        <f>SUM(D85:D91)</f>
        <v>10826</v>
      </c>
      <c r="E84" s="31">
        <f>SUM(E85:E91)</f>
        <v>5565</v>
      </c>
      <c r="F84" s="31">
        <f>SUM(F85:F91)</f>
        <v>5261</v>
      </c>
      <c r="G84" s="32">
        <f>D84/C84</f>
        <v>2.17345914475005</v>
      </c>
    </row>
    <row r="85" spans="1:7" ht="14.25" x14ac:dyDescent="0.15">
      <c r="A85" s="9" t="s">
        <v>64</v>
      </c>
      <c r="B85" s="33" t="s">
        <v>73</v>
      </c>
      <c r="C85" s="34">
        <v>3602</v>
      </c>
      <c r="D85" s="34">
        <v>7589</v>
      </c>
      <c r="E85" s="34">
        <v>3857</v>
      </c>
      <c r="F85" s="34">
        <v>3732</v>
      </c>
      <c r="G85" s="35">
        <f t="shared" si="2"/>
        <v>2.1068850638534147</v>
      </c>
    </row>
    <row r="86" spans="1:7" s="2" customFormat="1" x14ac:dyDescent="0.15">
      <c r="A86" s="16"/>
      <c r="B86" s="36" t="s">
        <v>101</v>
      </c>
      <c r="C86" s="37">
        <v>515</v>
      </c>
      <c r="D86" s="37">
        <v>1274</v>
      </c>
      <c r="E86" s="37">
        <v>659</v>
      </c>
      <c r="F86" s="37">
        <v>615</v>
      </c>
      <c r="G86" s="38">
        <f t="shared" si="2"/>
        <v>2.4737864077669904</v>
      </c>
    </row>
    <row r="87" spans="1:7" x14ac:dyDescent="0.15">
      <c r="A87" s="16"/>
      <c r="B87" s="39" t="s">
        <v>102</v>
      </c>
      <c r="C87" s="40">
        <v>465</v>
      </c>
      <c r="D87" s="40">
        <v>1037</v>
      </c>
      <c r="E87" s="40">
        <v>536</v>
      </c>
      <c r="F87" s="40">
        <v>501</v>
      </c>
      <c r="G87" s="35">
        <f t="shared" si="2"/>
        <v>2.2301075268817203</v>
      </c>
    </row>
    <row r="88" spans="1:7" s="2" customFormat="1" x14ac:dyDescent="0.15">
      <c r="A88" s="16"/>
      <c r="B88" s="36" t="s">
        <v>103</v>
      </c>
      <c r="C88" s="37">
        <v>4</v>
      </c>
      <c r="D88" s="37">
        <v>9</v>
      </c>
      <c r="E88" s="37">
        <v>4</v>
      </c>
      <c r="F88" s="37">
        <v>5</v>
      </c>
      <c r="G88" s="38">
        <f t="shared" si="2"/>
        <v>2.25</v>
      </c>
    </row>
    <row r="89" spans="1:7" x14ac:dyDescent="0.15">
      <c r="A89" s="16"/>
      <c r="B89" s="48" t="s">
        <v>104</v>
      </c>
      <c r="C89" s="49">
        <v>17</v>
      </c>
      <c r="D89" s="49">
        <v>32</v>
      </c>
      <c r="E89" s="49">
        <v>17</v>
      </c>
      <c r="F89" s="49">
        <v>15</v>
      </c>
      <c r="G89" s="50">
        <f t="shared" si="2"/>
        <v>1.8823529411764706</v>
      </c>
    </row>
    <row r="90" spans="1:7" s="2" customFormat="1" x14ac:dyDescent="0.15">
      <c r="A90" s="16"/>
      <c r="B90" s="36" t="s">
        <v>105</v>
      </c>
      <c r="C90" s="37">
        <v>38</v>
      </c>
      <c r="D90" s="37">
        <v>82</v>
      </c>
      <c r="E90" s="37">
        <v>49</v>
      </c>
      <c r="F90" s="37">
        <v>33</v>
      </c>
      <c r="G90" s="38">
        <f t="shared" si="2"/>
        <v>2.1578947368421053</v>
      </c>
    </row>
    <row r="91" spans="1:7" ht="14.25" thickBot="1" x14ac:dyDescent="0.2">
      <c r="A91" s="17"/>
      <c r="B91" s="41" t="s">
        <v>106</v>
      </c>
      <c r="C91" s="42">
        <v>340</v>
      </c>
      <c r="D91" s="42">
        <v>803</v>
      </c>
      <c r="E91" s="42">
        <v>443</v>
      </c>
      <c r="F91" s="42">
        <v>360</v>
      </c>
      <c r="G91" s="43">
        <f t="shared" si="2"/>
        <v>2.361764705882353</v>
      </c>
    </row>
    <row r="92" spans="1:7" ht="14.25" thickBot="1" x14ac:dyDescent="0.2">
      <c r="A92" s="18"/>
      <c r="B92" s="3"/>
      <c r="C92" s="6"/>
      <c r="D92" s="6"/>
      <c r="E92" s="6"/>
      <c r="F92" s="6"/>
      <c r="G92" s="3"/>
    </row>
    <row r="93" spans="1:7" ht="15" thickBot="1" x14ac:dyDescent="0.2">
      <c r="A93" s="5" t="s">
        <v>70</v>
      </c>
      <c r="B93" s="30" t="s">
        <v>68</v>
      </c>
      <c r="C93" s="31">
        <f>SUM(C94:C108)</f>
        <v>16337</v>
      </c>
      <c r="D93" s="31">
        <f>SUM(D94:D108)</f>
        <v>33886</v>
      </c>
      <c r="E93" s="31">
        <f>SUM(E94:E108)</f>
        <v>16553</v>
      </c>
      <c r="F93" s="31">
        <f>SUM(F94:F108)</f>
        <v>17333</v>
      </c>
      <c r="G93" s="32">
        <f t="shared" si="2"/>
        <v>2.074187427312236</v>
      </c>
    </row>
    <row r="94" spans="1:7" x14ac:dyDescent="0.15">
      <c r="A94" s="16"/>
      <c r="B94" s="33" t="s">
        <v>44</v>
      </c>
      <c r="C94" s="34">
        <v>4351</v>
      </c>
      <c r="D94" s="34">
        <v>9338</v>
      </c>
      <c r="E94" s="34">
        <v>4648</v>
      </c>
      <c r="F94" s="34">
        <v>4690</v>
      </c>
      <c r="G94" s="35">
        <f t="shared" si="2"/>
        <v>2.1461732934957483</v>
      </c>
    </row>
    <row r="95" spans="1:7" s="2" customFormat="1" x14ac:dyDescent="0.15">
      <c r="A95" s="16"/>
      <c r="B95" s="36" t="s">
        <v>45</v>
      </c>
      <c r="C95" s="37">
        <v>4186</v>
      </c>
      <c r="D95" s="37">
        <v>8829</v>
      </c>
      <c r="E95" s="37">
        <v>4360</v>
      </c>
      <c r="F95" s="37">
        <v>4469</v>
      </c>
      <c r="G95" s="51">
        <f t="shared" si="2"/>
        <v>2.1091734352603919</v>
      </c>
    </row>
    <row r="96" spans="1:7" s="2" customFormat="1" x14ac:dyDescent="0.15">
      <c r="A96" s="16"/>
      <c r="B96" s="39" t="s">
        <v>107</v>
      </c>
      <c r="C96" s="40">
        <v>297</v>
      </c>
      <c r="D96" s="40">
        <v>570</v>
      </c>
      <c r="E96" s="40">
        <v>276</v>
      </c>
      <c r="F96" s="40">
        <v>294</v>
      </c>
      <c r="G96" s="35">
        <f t="shared" si="2"/>
        <v>1.9191919191919191</v>
      </c>
    </row>
    <row r="97" spans="1:7" s="2" customFormat="1" x14ac:dyDescent="0.15">
      <c r="A97" s="16"/>
      <c r="B97" s="36" t="s">
        <v>108</v>
      </c>
      <c r="C97" s="37">
        <v>467</v>
      </c>
      <c r="D97" s="37">
        <v>980</v>
      </c>
      <c r="E97" s="37">
        <v>502</v>
      </c>
      <c r="F97" s="37">
        <v>478</v>
      </c>
      <c r="G97" s="38">
        <f t="shared" si="2"/>
        <v>2.0985010706638114</v>
      </c>
    </row>
    <row r="98" spans="1:7" s="2" customFormat="1" x14ac:dyDescent="0.15">
      <c r="A98" s="16"/>
      <c r="B98" s="39" t="s">
        <v>109</v>
      </c>
      <c r="C98" s="40">
        <v>587</v>
      </c>
      <c r="D98" s="40">
        <v>1260</v>
      </c>
      <c r="E98" s="40">
        <v>603</v>
      </c>
      <c r="F98" s="40">
        <v>657</v>
      </c>
      <c r="G98" s="35">
        <f t="shared" si="2"/>
        <v>2.1465076660988074</v>
      </c>
    </row>
    <row r="99" spans="1:7" s="2" customFormat="1" x14ac:dyDescent="0.15">
      <c r="A99" s="16"/>
      <c r="B99" s="36" t="s">
        <v>110</v>
      </c>
      <c r="C99" s="37">
        <v>570</v>
      </c>
      <c r="D99" s="37">
        <v>1290</v>
      </c>
      <c r="E99" s="37">
        <v>609</v>
      </c>
      <c r="F99" s="37">
        <v>681</v>
      </c>
      <c r="G99" s="38">
        <f t="shared" si="2"/>
        <v>2.263157894736842</v>
      </c>
    </row>
    <row r="100" spans="1:7" s="2" customFormat="1" x14ac:dyDescent="0.15">
      <c r="A100" s="16"/>
      <c r="B100" s="39" t="s">
        <v>111</v>
      </c>
      <c r="C100" s="40">
        <v>600</v>
      </c>
      <c r="D100" s="40">
        <v>1376</v>
      </c>
      <c r="E100" s="40">
        <v>685</v>
      </c>
      <c r="F100" s="40">
        <v>691</v>
      </c>
      <c r="G100" s="35">
        <f t="shared" si="2"/>
        <v>2.2933333333333334</v>
      </c>
    </row>
    <row r="101" spans="1:7" s="2" customFormat="1" x14ac:dyDescent="0.15">
      <c r="A101" s="16"/>
      <c r="B101" s="36" t="s">
        <v>46</v>
      </c>
      <c r="C101" s="37">
        <v>821</v>
      </c>
      <c r="D101" s="37">
        <v>1582</v>
      </c>
      <c r="E101" s="37">
        <v>746</v>
      </c>
      <c r="F101" s="37">
        <v>836</v>
      </c>
      <c r="G101" s="51">
        <f t="shared" si="2"/>
        <v>1.9269183922046285</v>
      </c>
    </row>
    <row r="102" spans="1:7" x14ac:dyDescent="0.15">
      <c r="A102" s="16"/>
      <c r="B102" s="39" t="s">
        <v>47</v>
      </c>
      <c r="C102" s="40">
        <v>466</v>
      </c>
      <c r="D102" s="40">
        <v>866</v>
      </c>
      <c r="E102" s="40">
        <v>412</v>
      </c>
      <c r="F102" s="40">
        <v>454</v>
      </c>
      <c r="G102" s="35">
        <f t="shared" si="2"/>
        <v>1.8583690987124464</v>
      </c>
    </row>
    <row r="103" spans="1:7" s="2" customFormat="1" x14ac:dyDescent="0.15">
      <c r="A103" s="16"/>
      <c r="B103" s="36" t="s">
        <v>48</v>
      </c>
      <c r="C103" s="37">
        <v>641</v>
      </c>
      <c r="D103" s="37">
        <v>1099</v>
      </c>
      <c r="E103" s="37">
        <v>515</v>
      </c>
      <c r="F103" s="37">
        <v>584</v>
      </c>
      <c r="G103" s="38">
        <f t="shared" si="2"/>
        <v>1.7145085803432136</v>
      </c>
    </row>
    <row r="104" spans="1:7" x14ac:dyDescent="0.15">
      <c r="A104" s="16"/>
      <c r="B104" s="39" t="s">
        <v>49</v>
      </c>
      <c r="C104" s="40">
        <v>500</v>
      </c>
      <c r="D104" s="40">
        <v>1013</v>
      </c>
      <c r="E104" s="40">
        <v>484</v>
      </c>
      <c r="F104" s="40">
        <v>529</v>
      </c>
      <c r="G104" s="35">
        <f t="shared" si="2"/>
        <v>2.0259999999999998</v>
      </c>
    </row>
    <row r="105" spans="1:7" s="2" customFormat="1" x14ac:dyDescent="0.15">
      <c r="A105" s="16"/>
      <c r="B105" s="36" t="s">
        <v>50</v>
      </c>
      <c r="C105" s="37">
        <v>762</v>
      </c>
      <c r="D105" s="37">
        <v>1483</v>
      </c>
      <c r="E105" s="37">
        <v>700</v>
      </c>
      <c r="F105" s="37">
        <v>783</v>
      </c>
      <c r="G105" s="38">
        <f t="shared" si="2"/>
        <v>1.9461942257217848</v>
      </c>
    </row>
    <row r="106" spans="1:7" x14ac:dyDescent="0.15">
      <c r="A106" s="16"/>
      <c r="B106" s="39" t="s">
        <v>51</v>
      </c>
      <c r="C106" s="40">
        <v>581</v>
      </c>
      <c r="D106" s="40">
        <v>1075</v>
      </c>
      <c r="E106" s="40">
        <v>510</v>
      </c>
      <c r="F106" s="40">
        <v>565</v>
      </c>
      <c r="G106" s="35">
        <f t="shared" si="2"/>
        <v>1.8502581755593803</v>
      </c>
    </row>
    <row r="107" spans="1:7" s="2" customFormat="1" x14ac:dyDescent="0.15">
      <c r="A107" s="16"/>
      <c r="B107" s="36" t="s">
        <v>52</v>
      </c>
      <c r="C107" s="37">
        <v>822</v>
      </c>
      <c r="D107" s="37">
        <v>1706</v>
      </c>
      <c r="E107" s="37">
        <v>813</v>
      </c>
      <c r="F107" s="37">
        <v>893</v>
      </c>
      <c r="G107" s="38">
        <f t="shared" si="2"/>
        <v>2.0754257907542577</v>
      </c>
    </row>
    <row r="108" spans="1:7" s="2" customFormat="1" ht="14.25" thickBot="1" x14ac:dyDescent="0.2">
      <c r="A108" s="17"/>
      <c r="B108" s="41" t="s">
        <v>112</v>
      </c>
      <c r="C108" s="42">
        <v>686</v>
      </c>
      <c r="D108" s="42">
        <v>1419</v>
      </c>
      <c r="E108" s="42">
        <v>690</v>
      </c>
      <c r="F108" s="42">
        <v>729</v>
      </c>
      <c r="G108" s="52">
        <f t="shared" si="2"/>
        <v>2.0685131195335278</v>
      </c>
    </row>
    <row r="109" spans="1:7" s="2" customFormat="1" ht="14.25" thickBot="1" x14ac:dyDescent="0.2">
      <c r="A109" s="18"/>
      <c r="B109" s="3"/>
      <c r="C109" s="6"/>
      <c r="D109" s="6"/>
      <c r="E109" s="6"/>
      <c r="F109" s="6"/>
      <c r="G109" s="3"/>
    </row>
    <row r="110" spans="1:7" ht="15" thickBot="1" x14ac:dyDescent="0.2">
      <c r="A110" s="5" t="s">
        <v>71</v>
      </c>
      <c r="B110" s="30" t="s">
        <v>68</v>
      </c>
      <c r="C110" s="31">
        <f>SUM(C111:C113)</f>
        <v>10324</v>
      </c>
      <c r="D110" s="31">
        <f>SUM(D111:D113)</f>
        <v>20727</v>
      </c>
      <c r="E110" s="31">
        <f>SUM(E111:E113)</f>
        <v>10132</v>
      </c>
      <c r="F110" s="31">
        <f>SUM(F111:F113)</f>
        <v>10595</v>
      </c>
      <c r="G110" s="32">
        <f t="shared" si="2"/>
        <v>2.0076520728399845</v>
      </c>
    </row>
    <row r="111" spans="1:7" x14ac:dyDescent="0.15">
      <c r="A111" s="16"/>
      <c r="B111" s="33" t="s">
        <v>53</v>
      </c>
      <c r="C111" s="34">
        <v>4423</v>
      </c>
      <c r="D111" s="34">
        <v>8011</v>
      </c>
      <c r="E111" s="34">
        <v>3898</v>
      </c>
      <c r="F111" s="34">
        <v>4113</v>
      </c>
      <c r="G111" s="35">
        <f t="shared" si="2"/>
        <v>1.8112141080714448</v>
      </c>
    </row>
    <row r="112" spans="1:7" s="2" customFormat="1" x14ac:dyDescent="0.15">
      <c r="A112" s="16"/>
      <c r="B112" s="36" t="s">
        <v>54</v>
      </c>
      <c r="C112" s="37">
        <v>4346</v>
      </c>
      <c r="D112" s="37">
        <v>9267</v>
      </c>
      <c r="E112" s="37">
        <v>4523</v>
      </c>
      <c r="F112" s="37">
        <v>4744</v>
      </c>
      <c r="G112" s="38">
        <f t="shared" si="2"/>
        <v>2.1323055683387024</v>
      </c>
    </row>
    <row r="113" spans="1:7" ht="14.25" thickBot="1" x14ac:dyDescent="0.2">
      <c r="A113" s="17"/>
      <c r="B113" s="41" t="s">
        <v>55</v>
      </c>
      <c r="C113" s="42">
        <v>1555</v>
      </c>
      <c r="D113" s="42">
        <v>3449</v>
      </c>
      <c r="E113" s="42">
        <v>1711</v>
      </c>
      <c r="F113" s="42">
        <v>1738</v>
      </c>
      <c r="G113" s="43">
        <f t="shared" si="2"/>
        <v>2.2180064308681673</v>
      </c>
    </row>
    <row r="114" spans="1:7" s="4" customFormat="1" ht="14.25" thickBot="1" x14ac:dyDescent="0.2">
      <c r="A114" s="18"/>
      <c r="B114" s="3"/>
      <c r="C114" s="6"/>
      <c r="D114" s="6"/>
      <c r="E114" s="6"/>
      <c r="F114" s="6"/>
      <c r="G114" s="3"/>
    </row>
    <row r="115" spans="1:7" ht="18" thickBot="1" x14ac:dyDescent="0.2">
      <c r="B115" s="7" t="s">
        <v>56</v>
      </c>
      <c r="C115" s="8">
        <f>SUM(C5,C55,C70,C84,C93,C110)</f>
        <v>69444</v>
      </c>
      <c r="D115" s="8">
        <f>SUM(D5,D55,D70,D84,D93,D110)</f>
        <v>141950</v>
      </c>
      <c r="E115" s="8">
        <f>SUM(E5,E55,E70,E84,E93,E110)</f>
        <v>69910</v>
      </c>
      <c r="F115" s="8">
        <f>SUM(F5,F55,F70,F84,F93,F110)</f>
        <v>72040</v>
      </c>
      <c r="G115" s="29">
        <f t="shared" si="2"/>
        <v>2.0440930821957259</v>
      </c>
    </row>
  </sheetData>
  <mergeCells count="1">
    <mergeCell ref="A1:G1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fitToHeight="2" orientation="portrait" r:id="rId1"/>
  <headerFooter alignWithMargins="0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IRWS3103(ThinkPad L540)</dc:creator>
  <cp:lastModifiedBy>IRWS6574</cp:lastModifiedBy>
  <cp:lastPrinted>2021-06-01T07:16:30Z</cp:lastPrinted>
  <dcterms:created xsi:type="dcterms:W3CDTF">2009-05-01T02:57:59Z</dcterms:created>
  <dcterms:modified xsi:type="dcterms:W3CDTF">2026-07-01T03:12:26Z</dcterms:modified>
</cp:coreProperties>
</file>