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1企画部\40情報政策課\03 統計担当\06統計資料\10統計書\R5\01 原稿\03 HP掲載原稿\Excel\04\"/>
    </mc:Choice>
  </mc:AlternateContent>
  <xr:revisionPtr revIDLastSave="0" documentId="13_ncr:1_{4ED1168D-AF76-4763-B605-B582AE8C91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1__123Graph_Aｸﾞﾗﾌ_1" hidden="1">sheet1!$C$27:$C$39</definedName>
    <definedName name="_10__123Graph_Eｸﾞﾗﾌ_2" hidden="1">sheet1!$G$27:$G$39</definedName>
    <definedName name="_11__123Graph_Fｸﾞﾗﾌ_1" hidden="1">sheet1!$I$27:$I$39</definedName>
    <definedName name="_12__123Graph_Fｸﾞﾗﾌ_2" hidden="1">sheet1!$I$27:$I$39</definedName>
    <definedName name="_13__123Graph_Xｸﾞﾗﾌ_1" hidden="1">sheet1!$C$5:$T$5</definedName>
    <definedName name="_2__123Graph_Aｸﾞﾗﾌ_2" hidden="1">sheet1!$C$27:$C$39</definedName>
    <definedName name="_3__123Graph_Bｸﾞﾗﾌ_1" hidden="1">sheet1!$D$27:$D$39</definedName>
    <definedName name="_4__123Graph_Bｸﾞﾗﾌ_2" hidden="1">sheet1!$D$27:$D$39</definedName>
    <definedName name="_5__123Graph_Cｸﾞﾗﾌ_1" hidden="1">sheet1!$E$27:$E$39</definedName>
    <definedName name="_6__123Graph_Cｸﾞﾗﾌ_2" hidden="1">sheet1!$E$27:$E$39</definedName>
    <definedName name="_7__123Graph_Dｸﾞﾗﾌ_1" hidden="1">sheet1!$F$27:$F$39</definedName>
    <definedName name="_8__123Graph_Dｸﾞﾗﾌ_2" hidden="1">sheet1!$F$27:$F$39</definedName>
    <definedName name="_9__123Graph_Eｸﾞﾗﾌ_1" hidden="1">sheet1!$G$27:$G$39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1" l="1"/>
  <c r="B23" i="1"/>
  <c r="B44" i="1"/>
  <c r="B24" i="1"/>
  <c r="B39" i="1" l="1"/>
  <c r="B19" i="1"/>
  <c r="B18" i="1"/>
  <c r="B38" i="1"/>
  <c r="B17" i="1"/>
  <c r="B37" i="1"/>
  <c r="B30" i="1"/>
  <c r="B31" i="1"/>
  <c r="B32" i="1"/>
  <c r="B33" i="1"/>
  <c r="B34" i="1"/>
  <c r="B35" i="1"/>
  <c r="B36" i="1"/>
  <c r="B15" i="1"/>
  <c r="B7" i="1"/>
  <c r="B8" i="1"/>
  <c r="B9" i="1"/>
  <c r="B10" i="1"/>
  <c r="B11" i="1"/>
  <c r="B12" i="1"/>
  <c r="B13" i="1"/>
  <c r="B14" i="1"/>
  <c r="B16" i="1"/>
  <c r="B29" i="1"/>
  <c r="B28" i="1"/>
  <c r="B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IRWS4617</author>
  </authors>
  <commentList>
    <comment ref="A23" authorId="0" shapeId="0" xr:uid="{2948CF5B-132F-40A5-841F-35E9CA7B6F38}">
      <text>
        <r>
          <rPr>
            <b/>
            <sz val="9"/>
            <color indexed="81"/>
            <rFont val="MS P ゴシック"/>
            <family val="3"/>
            <charset val="128"/>
          </rPr>
          <t>IRWS4617:</t>
        </r>
        <r>
          <rPr>
            <sz val="9"/>
            <color indexed="81"/>
            <rFont val="MS P ゴシック"/>
            <family val="3"/>
            <charset val="128"/>
          </rPr>
          <t xml:space="preserve">
注釈のとおりだが、令和３年の活動調査ではまた全事業所に戻るため、別枠にすることも要検討</t>
        </r>
      </text>
    </comment>
  </commentList>
</comments>
</file>

<file path=xl/sharedStrings.xml><?xml version="1.0" encoding="utf-8"?>
<sst xmlns="http://schemas.openxmlformats.org/spreadsheetml/2006/main" count="284" uniqueCount="101">
  <si>
    <t>４－１　　産業（大分類）別事業所数及び従業者数</t>
  </si>
  <si>
    <t>第１次産業</t>
  </si>
  <si>
    <t>　　　・・・</t>
  </si>
  <si>
    <t>Ｏ　教育・</t>
    <rPh sb="2" eb="4">
      <t>キョウイク</t>
    </rPh>
    <phoneticPr fontId="4"/>
  </si>
  <si>
    <t>学習支援業</t>
    <rPh sb="0" eb="2">
      <t>ガクシュウ</t>
    </rPh>
    <rPh sb="2" eb="4">
      <t>シエン</t>
    </rPh>
    <rPh sb="4" eb="5">
      <t>ギョウ</t>
    </rPh>
    <phoneticPr fontId="4"/>
  </si>
  <si>
    <t>　　　　　　　　　　　　　　　　　　　　　　　　　　　　　　　　　　　　　事　　　　　業　　　　　　所　　　　　数</t>
    <phoneticPr fontId="4"/>
  </si>
  <si>
    <t xml:space="preserve"> 昭 和 41 年</t>
    <phoneticPr fontId="4"/>
  </si>
  <si>
    <t>…</t>
    <phoneticPr fontId="4"/>
  </si>
  <si>
    <r>
      <t xml:space="preserve"> 昭 和</t>
    </r>
    <r>
      <rPr>
        <sz val="11"/>
        <rFont val="ＭＳ Ｐゴシック"/>
        <family val="3"/>
        <charset val="128"/>
      </rPr>
      <t xml:space="preserve"> 56 </t>
    </r>
    <r>
      <rPr>
        <sz val="11"/>
        <color indexed="9"/>
        <rFont val="ＭＳ Ｐゴシック"/>
        <family val="3"/>
        <charset val="128"/>
      </rPr>
      <t>年</t>
    </r>
    <rPh sb="1" eb="2">
      <t>アキラ</t>
    </rPh>
    <rPh sb="3" eb="4">
      <t>ワ</t>
    </rPh>
    <rPh sb="8" eb="9">
      <t>ネン</t>
    </rPh>
    <phoneticPr fontId="4"/>
  </si>
  <si>
    <r>
      <t xml:space="preserve"> 昭 和</t>
    </r>
    <r>
      <rPr>
        <sz val="11"/>
        <rFont val="ＭＳ Ｐゴシック"/>
        <family val="3"/>
        <charset val="128"/>
      </rPr>
      <t xml:space="preserve"> 61 </t>
    </r>
    <r>
      <rPr>
        <sz val="11"/>
        <color indexed="9"/>
        <rFont val="ＭＳ Ｐゴシック"/>
        <family val="3"/>
        <charset val="128"/>
      </rPr>
      <t>年</t>
    </r>
    <rPh sb="1" eb="2">
      <t>アキラ</t>
    </rPh>
    <rPh sb="3" eb="4">
      <t>ワ</t>
    </rPh>
    <rPh sb="8" eb="9">
      <t>ネン</t>
    </rPh>
    <phoneticPr fontId="4"/>
  </si>
  <si>
    <r>
      <t xml:space="preserve"> </t>
    </r>
    <r>
      <rPr>
        <sz val="11"/>
        <color indexed="9"/>
        <rFont val="ＭＳ Ｐゴシック"/>
        <family val="3"/>
        <charset val="128"/>
      </rPr>
      <t>平 成</t>
    </r>
    <r>
      <rPr>
        <sz val="11"/>
        <rFont val="ＭＳ Ｐゴシック"/>
        <family val="3"/>
        <charset val="128"/>
      </rPr>
      <t xml:space="preserve"> 13 </t>
    </r>
    <r>
      <rPr>
        <sz val="11"/>
        <color indexed="9"/>
        <rFont val="ＭＳ Ｐゴシック"/>
        <family val="3"/>
        <charset val="128"/>
      </rPr>
      <t>年</t>
    </r>
    <phoneticPr fontId="4"/>
  </si>
  <si>
    <r>
      <t xml:space="preserve"> </t>
    </r>
    <r>
      <rPr>
        <sz val="11"/>
        <color indexed="9"/>
        <rFont val="ＭＳ Ｐゴシック"/>
        <family val="3"/>
        <charset val="128"/>
      </rPr>
      <t>平 成</t>
    </r>
    <r>
      <rPr>
        <sz val="11"/>
        <rFont val="ＭＳ Ｐゴシック"/>
        <family val="3"/>
        <charset val="128"/>
      </rPr>
      <t xml:space="preserve"> 18 </t>
    </r>
    <r>
      <rPr>
        <sz val="11"/>
        <color indexed="9"/>
        <rFont val="ＭＳ Ｐゴシック"/>
        <family val="3"/>
        <charset val="128"/>
      </rPr>
      <t>年</t>
    </r>
    <phoneticPr fontId="4"/>
  </si>
  <si>
    <t>年　次</t>
    <phoneticPr fontId="4"/>
  </si>
  <si>
    <t>総　　数</t>
    <phoneticPr fontId="4"/>
  </si>
  <si>
    <t>　　　　　　　　　　　　　　　　　　　　　　　　　　　　　　　　　　　　　　従　　　　　業　　　　　　者　　　　　数</t>
    <phoneticPr fontId="4"/>
  </si>
  <si>
    <t xml:space="preserve"> 昭 和 41 年</t>
    <phoneticPr fontId="4"/>
  </si>
  <si>
    <t>…</t>
    <phoneticPr fontId="4"/>
  </si>
  <si>
    <t>M</t>
    <phoneticPr fontId="4"/>
  </si>
  <si>
    <t xml:space="preserve">ＡＢ農林     </t>
    <rPh sb="2" eb="4">
      <t>ノウリン</t>
    </rPh>
    <phoneticPr fontId="4"/>
  </si>
  <si>
    <t>ＡＢ</t>
    <phoneticPr fontId="4"/>
  </si>
  <si>
    <t>Ｃ</t>
    <phoneticPr fontId="4"/>
  </si>
  <si>
    <t>Ｄ</t>
    <phoneticPr fontId="4"/>
  </si>
  <si>
    <t>Ｅ</t>
    <phoneticPr fontId="4"/>
  </si>
  <si>
    <t>Ｆ</t>
    <phoneticPr fontId="4"/>
  </si>
  <si>
    <t>Ｇ　情報通信業</t>
    <rPh sb="2" eb="4">
      <t>ジョウホウ</t>
    </rPh>
    <rPh sb="4" eb="6">
      <t>ツウシン</t>
    </rPh>
    <rPh sb="6" eb="7">
      <t>ギョウ</t>
    </rPh>
    <phoneticPr fontId="4"/>
  </si>
  <si>
    <t>Ｇ</t>
    <phoneticPr fontId="4"/>
  </si>
  <si>
    <t xml:space="preserve">Ｈ </t>
    <phoneticPr fontId="4"/>
  </si>
  <si>
    <t>Ｉ</t>
    <phoneticPr fontId="4"/>
  </si>
  <si>
    <t>Ｊ</t>
    <phoneticPr fontId="4"/>
  </si>
  <si>
    <t>Ｊ　金融業・</t>
    <rPh sb="4" eb="5">
      <t>ギョウ</t>
    </rPh>
    <phoneticPr fontId="4"/>
  </si>
  <si>
    <t>Ｈ  運輸業・</t>
    <rPh sb="5" eb="6">
      <t>ギョウ</t>
    </rPh>
    <phoneticPr fontId="4"/>
  </si>
  <si>
    <t>Ｋ</t>
    <phoneticPr fontId="4"/>
  </si>
  <si>
    <t>物品賃貸業</t>
    <rPh sb="0" eb="2">
      <t>ブッピン</t>
    </rPh>
    <rPh sb="2" eb="4">
      <t>チンタイ</t>
    </rPh>
    <rPh sb="4" eb="5">
      <t>ギョウ</t>
    </rPh>
    <phoneticPr fontId="4"/>
  </si>
  <si>
    <t>Ｌ　学術研究・専門</t>
    <rPh sb="2" eb="4">
      <t>ガクジュツ</t>
    </rPh>
    <rPh sb="4" eb="6">
      <t>ケンキュウ</t>
    </rPh>
    <rPh sb="7" eb="9">
      <t>センモン</t>
    </rPh>
    <phoneticPr fontId="4"/>
  </si>
  <si>
    <t>・技術ｻｰﾋﾞｽ業</t>
    <rPh sb="1" eb="3">
      <t>ギジュツ</t>
    </rPh>
    <rPh sb="8" eb="9">
      <t>ギョウ</t>
    </rPh>
    <phoneticPr fontId="4"/>
  </si>
  <si>
    <t>…</t>
  </si>
  <si>
    <t>Ｌ</t>
    <phoneticPr fontId="4"/>
  </si>
  <si>
    <t>Ｍ　宿泊業・</t>
    <rPh sb="2" eb="4">
      <t>シュクハク</t>
    </rPh>
    <rPh sb="4" eb="5">
      <t>ギョウ</t>
    </rPh>
    <phoneticPr fontId="4"/>
  </si>
  <si>
    <t>飲食ｻｰﾋﾞｽ業</t>
    <rPh sb="0" eb="2">
      <t>インショク</t>
    </rPh>
    <rPh sb="7" eb="8">
      <t>ギョウ</t>
    </rPh>
    <phoneticPr fontId="4"/>
  </si>
  <si>
    <t>Ｎ</t>
    <phoneticPr fontId="4"/>
  </si>
  <si>
    <t>Ｎ　生活関連</t>
    <rPh sb="2" eb="4">
      <t>セイカツ</t>
    </rPh>
    <rPh sb="4" eb="6">
      <t>カンレン</t>
    </rPh>
    <phoneticPr fontId="4"/>
  </si>
  <si>
    <t>ｻｰﾋﾞｽ業・娯楽業</t>
    <rPh sb="5" eb="6">
      <t>ギョウ</t>
    </rPh>
    <rPh sb="7" eb="9">
      <t>ゴラク</t>
    </rPh>
    <rPh sb="9" eb="10">
      <t>ギョウ</t>
    </rPh>
    <phoneticPr fontId="4"/>
  </si>
  <si>
    <t>Ｏ</t>
    <phoneticPr fontId="4"/>
  </si>
  <si>
    <t>Ｐ</t>
    <phoneticPr fontId="4"/>
  </si>
  <si>
    <t>Ｐ　医療・福祉</t>
    <rPh sb="2" eb="4">
      <t>イリョウ</t>
    </rPh>
    <rPh sb="5" eb="7">
      <t>フクシ</t>
    </rPh>
    <phoneticPr fontId="4"/>
  </si>
  <si>
    <t>Ｑ</t>
    <phoneticPr fontId="4"/>
  </si>
  <si>
    <t>Ｑ　複合ｻｰﾋﾞｽ事業</t>
    <rPh sb="2" eb="4">
      <t>フクゴウ</t>
    </rPh>
    <phoneticPr fontId="4"/>
  </si>
  <si>
    <t>Ｒ</t>
    <phoneticPr fontId="4"/>
  </si>
  <si>
    <t>Ｓ  公  務（他に分類されるものを除く）</t>
    <rPh sb="8" eb="9">
      <t>タ</t>
    </rPh>
    <rPh sb="10" eb="12">
      <t>ブンルイ</t>
    </rPh>
    <rPh sb="18" eb="19">
      <t>ノゾ</t>
    </rPh>
    <phoneticPr fontId="4"/>
  </si>
  <si>
    <t>Ｓ</t>
    <phoneticPr fontId="4"/>
  </si>
  <si>
    <r>
      <t xml:space="preserve"> </t>
    </r>
    <r>
      <rPr>
        <sz val="11"/>
        <color indexed="9"/>
        <rFont val="ＭＳ Ｐゴシック"/>
        <family val="3"/>
        <charset val="128"/>
      </rPr>
      <t>平 成</t>
    </r>
    <r>
      <rPr>
        <sz val="11"/>
        <rFont val="ＭＳ Ｐゴシック"/>
        <family val="3"/>
        <charset val="128"/>
      </rPr>
      <t xml:space="preserve"> 21 </t>
    </r>
    <r>
      <rPr>
        <sz val="11"/>
        <color indexed="9"/>
        <rFont val="ＭＳ Ｐゴシック"/>
        <family val="3"/>
        <charset val="128"/>
      </rPr>
      <t>年</t>
    </r>
    <phoneticPr fontId="4"/>
  </si>
  <si>
    <t>　　　　　　「経済センサス-基礎調査」</t>
    <rPh sb="7" eb="18">
      <t>ケイザイ</t>
    </rPh>
    <phoneticPr fontId="4"/>
  </si>
  <si>
    <t>第　２　次　産　業</t>
    <phoneticPr fontId="4"/>
  </si>
  <si>
    <t>第　　３　　次　　産　　業</t>
    <phoneticPr fontId="4"/>
  </si>
  <si>
    <t>Ｆ　電気・ガス・</t>
    <phoneticPr fontId="4"/>
  </si>
  <si>
    <t>Ｉ  卸売・</t>
    <phoneticPr fontId="4"/>
  </si>
  <si>
    <t>Ｋ　不動産業・</t>
    <phoneticPr fontId="4"/>
  </si>
  <si>
    <t>Ｒ　サービス業（他に分類されないもの）</t>
    <phoneticPr fontId="4"/>
  </si>
  <si>
    <t>熱供給・水道業</t>
    <phoneticPr fontId="4"/>
  </si>
  <si>
    <t>郵便業</t>
    <phoneticPr fontId="4"/>
  </si>
  <si>
    <t>小売業</t>
    <phoneticPr fontId="4"/>
  </si>
  <si>
    <t>　　 保険業</t>
    <phoneticPr fontId="4"/>
  </si>
  <si>
    <r>
      <t xml:space="preserve"> </t>
    </r>
    <r>
      <rPr>
        <sz val="11"/>
        <color indexed="9"/>
        <rFont val="ＭＳ Ｐゴシック"/>
        <family val="3"/>
        <charset val="128"/>
      </rPr>
      <t>平 成</t>
    </r>
    <r>
      <rPr>
        <sz val="11"/>
        <rFont val="ＭＳ Ｐゴシック"/>
        <family val="3"/>
        <charset val="128"/>
      </rPr>
      <t xml:space="preserve"> 24 </t>
    </r>
    <r>
      <rPr>
        <sz val="11"/>
        <color indexed="9"/>
        <rFont val="ＭＳ Ｐゴシック"/>
        <family val="3"/>
        <charset val="128"/>
      </rPr>
      <t>年</t>
    </r>
    <phoneticPr fontId="4"/>
  </si>
  <si>
    <t>-</t>
  </si>
  <si>
    <r>
      <t xml:space="preserve"> </t>
    </r>
    <r>
      <rPr>
        <sz val="11"/>
        <color indexed="9"/>
        <rFont val="ＭＳ Ｐゴシック"/>
        <family val="3"/>
        <charset val="128"/>
      </rPr>
      <t>平 成</t>
    </r>
    <r>
      <rPr>
        <sz val="11"/>
        <rFont val="ＭＳ Ｐゴシック"/>
        <family val="3"/>
        <charset val="128"/>
      </rPr>
      <t xml:space="preserve"> 26 </t>
    </r>
    <r>
      <rPr>
        <sz val="11"/>
        <color indexed="9"/>
        <rFont val="ＭＳ Ｐゴシック"/>
        <family val="3"/>
        <charset val="128"/>
      </rPr>
      <t>年</t>
    </r>
    <phoneticPr fontId="4"/>
  </si>
  <si>
    <t>資料　総務省統計局「事業所・企業統計調査」　</t>
    <rPh sb="3" eb="6">
      <t>ソウムショウ</t>
    </rPh>
    <rPh sb="6" eb="9">
      <t>トウケイキョク</t>
    </rPh>
    <phoneticPr fontId="4"/>
  </si>
  <si>
    <t xml:space="preserve"> 昭 和 44 年</t>
    <rPh sb="1" eb="2">
      <t>アキラ</t>
    </rPh>
    <rPh sb="3" eb="4">
      <t>ワ</t>
    </rPh>
    <rPh sb="8" eb="9">
      <t>ネン</t>
    </rPh>
    <phoneticPr fontId="4"/>
  </si>
  <si>
    <r>
      <t xml:space="preserve"> </t>
    </r>
    <r>
      <rPr>
        <sz val="11"/>
        <color indexed="9"/>
        <rFont val="ＭＳ Ｐゴシック"/>
        <family val="3"/>
        <charset val="128"/>
      </rPr>
      <t>平 成</t>
    </r>
    <r>
      <rPr>
        <sz val="11"/>
        <rFont val="ＭＳ Ｐゴシック"/>
        <family val="3"/>
        <charset val="128"/>
      </rPr>
      <t xml:space="preserve"> 26 </t>
    </r>
    <r>
      <rPr>
        <sz val="11"/>
        <color indexed="9"/>
        <rFont val="ＭＳ Ｐゴシック"/>
        <family val="3"/>
        <charset val="128"/>
      </rPr>
      <t>年</t>
    </r>
    <phoneticPr fontId="4"/>
  </si>
  <si>
    <r>
      <t xml:space="preserve"> </t>
    </r>
    <r>
      <rPr>
        <sz val="11"/>
        <color indexed="9"/>
        <rFont val="ＭＳ Ｐゴシック"/>
        <family val="3"/>
        <charset val="128"/>
      </rPr>
      <t>平 成</t>
    </r>
    <r>
      <rPr>
        <sz val="11"/>
        <rFont val="ＭＳ Ｐゴシック"/>
        <family val="3"/>
        <charset val="128"/>
      </rPr>
      <t xml:space="preserve"> 28</t>
    </r>
    <r>
      <rPr>
        <sz val="11"/>
        <color theme="0"/>
        <rFont val="ＭＳ Ｐゴシック"/>
        <family val="3"/>
        <charset val="128"/>
      </rPr>
      <t xml:space="preserve"> 年</t>
    </r>
    <r>
      <rPr>
        <sz val="11"/>
        <color indexed="9"/>
        <rFont val="ＭＳ Ｐゴシック"/>
        <family val="3"/>
        <charset val="128"/>
      </rPr>
      <t/>
    </r>
    <phoneticPr fontId="4"/>
  </si>
  <si>
    <r>
      <t xml:space="preserve"> </t>
    </r>
    <r>
      <rPr>
        <sz val="11"/>
        <color indexed="9"/>
        <rFont val="ＭＳ Ｐゴシック"/>
        <family val="3"/>
        <charset val="128"/>
      </rPr>
      <t>平 成</t>
    </r>
    <r>
      <rPr>
        <sz val="11"/>
        <rFont val="ＭＳ Ｐゴシック"/>
        <family val="3"/>
        <charset val="128"/>
      </rPr>
      <t xml:space="preserve"> 28</t>
    </r>
    <r>
      <rPr>
        <sz val="11"/>
        <color theme="0"/>
        <rFont val="ＭＳ Ｐゴシック"/>
        <family val="3"/>
        <charset val="128"/>
      </rPr>
      <t xml:space="preserve"> 年</t>
    </r>
    <r>
      <rPr>
        <sz val="11"/>
        <color indexed="9"/>
        <rFont val="ＭＳ Ｐゴシック"/>
        <family val="3"/>
        <charset val="128"/>
      </rPr>
      <t/>
    </r>
    <phoneticPr fontId="4"/>
  </si>
  <si>
    <t xml:space="preserve"> 昭 和 47 年</t>
    <rPh sb="1" eb="2">
      <t>アキラ</t>
    </rPh>
    <rPh sb="3" eb="4">
      <t>ワ</t>
    </rPh>
    <rPh sb="8" eb="9">
      <t>ネン</t>
    </rPh>
    <phoneticPr fontId="4"/>
  </si>
  <si>
    <t>-</t>
    <phoneticPr fontId="4"/>
  </si>
  <si>
    <t>…</t>
    <phoneticPr fontId="4"/>
  </si>
  <si>
    <t>-</t>
    <phoneticPr fontId="4"/>
  </si>
  <si>
    <t xml:space="preserve"> 昭 和 50 年</t>
    <rPh sb="1" eb="2">
      <t>アキラ</t>
    </rPh>
    <rPh sb="3" eb="4">
      <t>ワ</t>
    </rPh>
    <rPh sb="8" eb="9">
      <t>ネン</t>
    </rPh>
    <phoneticPr fontId="4"/>
  </si>
  <si>
    <t>　年　次　
注１）</t>
    <rPh sb="6" eb="7">
      <t>チュウ</t>
    </rPh>
    <phoneticPr fontId="4"/>
  </si>
  <si>
    <t>Ｄ  建設業</t>
    <phoneticPr fontId="4"/>
  </si>
  <si>
    <t>Ｅ  製造業</t>
    <phoneticPr fontId="4"/>
  </si>
  <si>
    <t>注１）昭和50年５月15日、53年６月15日、平成８年10月１日、13年10月１日、18年10月１日、21年７月１日、24年２月１日現在、</t>
    <rPh sb="0" eb="1">
      <t>チュウ</t>
    </rPh>
    <rPh sb="3" eb="5">
      <t>ショウワ</t>
    </rPh>
    <rPh sb="7" eb="8">
      <t>ネン</t>
    </rPh>
    <rPh sb="9" eb="10">
      <t>ガツ</t>
    </rPh>
    <rPh sb="12" eb="13">
      <t>ニチ</t>
    </rPh>
    <rPh sb="35" eb="36">
      <t>ネン</t>
    </rPh>
    <rPh sb="38" eb="39">
      <t>ガツ</t>
    </rPh>
    <rPh sb="40" eb="41">
      <t>ヒ</t>
    </rPh>
    <rPh sb="61" eb="62">
      <t>ネン</t>
    </rPh>
    <rPh sb="63" eb="64">
      <t>ガツ</t>
    </rPh>
    <rPh sb="65" eb="66">
      <t>ニチ</t>
    </rPh>
    <rPh sb="66" eb="68">
      <t>ゲンザイ</t>
    </rPh>
    <phoneticPr fontId="4"/>
  </si>
  <si>
    <r>
      <t xml:space="preserve"> 平 成 </t>
    </r>
    <r>
      <rPr>
        <sz val="11"/>
        <color theme="1"/>
        <rFont val="ＭＳ Ｐゴシック"/>
        <family val="3"/>
        <charset val="128"/>
      </rPr>
      <t>３</t>
    </r>
    <r>
      <rPr>
        <sz val="11"/>
        <rFont val="ＭＳ Ｐゴシック"/>
        <family val="3"/>
        <charset val="128"/>
      </rPr>
      <t xml:space="preserve"> 年</t>
    </r>
    <phoneticPr fontId="4"/>
  </si>
  <si>
    <r>
      <t xml:space="preserve"> </t>
    </r>
    <r>
      <rPr>
        <sz val="11"/>
        <color indexed="9"/>
        <rFont val="ＭＳ Ｐゴシック"/>
        <family val="3"/>
        <charset val="128"/>
      </rPr>
      <t>平 成</t>
    </r>
    <r>
      <rPr>
        <sz val="11"/>
        <rFont val="ＭＳ Ｐゴシック"/>
        <family val="3"/>
        <charset val="128"/>
      </rPr>
      <t xml:space="preserve"> </t>
    </r>
    <r>
      <rPr>
        <sz val="11"/>
        <color theme="1"/>
        <rFont val="ＭＳ Ｐゴシック"/>
        <family val="3"/>
        <charset val="128"/>
      </rPr>
      <t>８</t>
    </r>
    <r>
      <rPr>
        <sz val="11"/>
        <rFont val="ＭＳ Ｐゴシック"/>
        <family val="3"/>
        <charset val="128"/>
      </rPr>
      <t xml:space="preserve"> </t>
    </r>
    <r>
      <rPr>
        <sz val="11"/>
        <color indexed="9"/>
        <rFont val="ＭＳ Ｐゴシック"/>
        <family val="3"/>
        <charset val="128"/>
      </rPr>
      <t>年</t>
    </r>
    <phoneticPr fontId="4"/>
  </si>
  <si>
    <t xml:space="preserve"> 平 成 ３ 年</t>
    <phoneticPr fontId="4"/>
  </si>
  <si>
    <r>
      <t xml:space="preserve"> </t>
    </r>
    <r>
      <rPr>
        <sz val="11"/>
        <color indexed="9"/>
        <rFont val="ＭＳ Ｐゴシック"/>
        <family val="3"/>
        <charset val="128"/>
      </rPr>
      <t>平 成</t>
    </r>
    <r>
      <rPr>
        <sz val="11"/>
        <rFont val="ＭＳ Ｐゴシック"/>
        <family val="3"/>
        <charset val="128"/>
      </rPr>
      <t xml:space="preserve"> ８ </t>
    </r>
    <r>
      <rPr>
        <sz val="11"/>
        <color indexed="9"/>
        <rFont val="ＭＳ Ｐゴシック"/>
        <family val="3"/>
        <charset val="128"/>
      </rPr>
      <t>年</t>
    </r>
    <phoneticPr fontId="4"/>
  </si>
  <si>
    <r>
      <t xml:space="preserve"> </t>
    </r>
    <r>
      <rPr>
        <sz val="11"/>
        <color indexed="9"/>
        <rFont val="ＭＳ Ｐゴシック"/>
        <family val="3"/>
        <charset val="128"/>
      </rPr>
      <t>平 成</t>
    </r>
    <r>
      <rPr>
        <sz val="11"/>
        <rFont val="ＭＳ Ｐゴシック"/>
        <family val="3"/>
        <charset val="128"/>
      </rPr>
      <t xml:space="preserve"> 16</t>
    </r>
    <r>
      <rPr>
        <sz val="11"/>
        <color indexed="9"/>
        <rFont val="ＭＳ Ｐゴシック"/>
        <family val="3"/>
        <charset val="128"/>
      </rPr>
      <t>年</t>
    </r>
    <phoneticPr fontId="4"/>
  </si>
  <si>
    <r>
      <t>漁業　</t>
    </r>
    <r>
      <rPr>
        <sz val="9"/>
        <rFont val="ＭＳ Ｐゴシック"/>
        <family val="3"/>
        <charset val="128"/>
      </rPr>
      <t>注２）</t>
    </r>
    <rPh sb="1" eb="2">
      <t>ギョウ</t>
    </rPh>
    <rPh sb="3" eb="4">
      <t>チュウ</t>
    </rPh>
    <phoneticPr fontId="4"/>
  </si>
  <si>
    <r>
      <t xml:space="preserve">Ｃ  鉱業
</t>
    </r>
    <r>
      <rPr>
        <sz val="9"/>
        <rFont val="ＭＳ Ｐゴシック"/>
        <family val="3"/>
        <charset val="128"/>
      </rPr>
      <t>注３）</t>
    </r>
    <rPh sb="6" eb="7">
      <t>チュウ</t>
    </rPh>
    <phoneticPr fontId="4"/>
  </si>
  <si>
    <t>注３）令和元年より鉱業・採石業・砂利採取業へ</t>
    <rPh sb="0" eb="1">
      <t>チュウ</t>
    </rPh>
    <rPh sb="3" eb="5">
      <t>レイワ</t>
    </rPh>
    <rPh sb="5" eb="7">
      <t>ガンネン</t>
    </rPh>
    <rPh sb="9" eb="11">
      <t>コウギョウ</t>
    </rPh>
    <rPh sb="12" eb="15">
      <t>サイセキギョウ</t>
    </rPh>
    <rPh sb="16" eb="18">
      <t>ジャリ</t>
    </rPh>
    <rPh sb="18" eb="21">
      <t>サイシュギョウ</t>
    </rPh>
    <phoneticPr fontId="4"/>
  </si>
  <si>
    <t xml:space="preserve"> 令 和 元 年</t>
    <rPh sb="1" eb="2">
      <t>レイ</t>
    </rPh>
    <rPh sb="3" eb="4">
      <t>ワ</t>
    </rPh>
    <rPh sb="5" eb="6">
      <t>ガン</t>
    </rPh>
    <phoneticPr fontId="4"/>
  </si>
  <si>
    <t>　　　　　　「経済センサス-活動調査」</t>
    <rPh sb="7" eb="9">
      <t>ケイザイ</t>
    </rPh>
    <rPh sb="14" eb="16">
      <t>カツドウ</t>
    </rPh>
    <rPh sb="16" eb="18">
      <t>チョウサ</t>
    </rPh>
    <phoneticPr fontId="4"/>
  </si>
  <si>
    <r>
      <t xml:space="preserve"> </t>
    </r>
    <r>
      <rPr>
        <sz val="11"/>
        <color theme="0"/>
        <rFont val="ＭＳ Ｐゴシック"/>
        <family val="3"/>
        <charset val="128"/>
      </rPr>
      <t>令 和</t>
    </r>
    <r>
      <rPr>
        <sz val="11"/>
        <rFont val="ＭＳ Ｐゴシック"/>
        <family val="3"/>
        <charset val="128"/>
      </rPr>
      <t xml:space="preserve"> ３ </t>
    </r>
    <r>
      <rPr>
        <sz val="11"/>
        <color theme="0"/>
        <rFont val="ＭＳ Ｐゴシック"/>
        <family val="3"/>
        <charset val="128"/>
      </rPr>
      <t>年</t>
    </r>
    <rPh sb="1" eb="2">
      <t>レイ</t>
    </rPh>
    <rPh sb="3" eb="4">
      <t>ワ</t>
    </rPh>
    <phoneticPr fontId="4"/>
  </si>
  <si>
    <r>
      <rPr>
        <sz val="11"/>
        <color theme="0"/>
        <rFont val="ＭＳ Ｐゴシック"/>
        <family val="3"/>
        <charset val="128"/>
      </rPr>
      <t xml:space="preserve"> 令 和</t>
    </r>
    <r>
      <rPr>
        <sz val="11"/>
        <color theme="1"/>
        <rFont val="ＭＳ Ｐゴシック"/>
        <family val="3"/>
        <charset val="128"/>
      </rPr>
      <t xml:space="preserve"> ３ </t>
    </r>
    <r>
      <rPr>
        <sz val="11"/>
        <color theme="0"/>
        <rFont val="ＭＳ Ｐゴシック"/>
        <family val="3"/>
        <charset val="128"/>
      </rPr>
      <t>年</t>
    </r>
    <rPh sb="1" eb="2">
      <t>レイ</t>
    </rPh>
    <rPh sb="3" eb="4">
      <t>ワ</t>
    </rPh>
    <phoneticPr fontId="4"/>
  </si>
  <si>
    <t>-</t>
    <phoneticPr fontId="4"/>
  </si>
  <si>
    <t xml:space="preserve"> 昭 和 53 年</t>
    <rPh sb="1" eb="2">
      <t>アキラ</t>
    </rPh>
    <rPh sb="3" eb="4">
      <t>ワ</t>
    </rPh>
    <rPh sb="8" eb="9">
      <t>ネン</t>
    </rPh>
    <phoneticPr fontId="4"/>
  </si>
  <si>
    <r>
      <rPr>
        <sz val="11"/>
        <color theme="0"/>
        <rFont val="ＭＳ Ｐゴシック"/>
        <family val="3"/>
        <charset val="128"/>
      </rPr>
      <t xml:space="preserve"> </t>
    </r>
    <r>
      <rPr>
        <sz val="11"/>
        <color theme="1"/>
        <rFont val="ＭＳ Ｐゴシック"/>
        <family val="3"/>
        <charset val="128"/>
      </rPr>
      <t>昭 和 53 年</t>
    </r>
    <rPh sb="1" eb="2">
      <t>アキラ</t>
    </rPh>
    <rPh sb="3" eb="4">
      <t>ワ</t>
    </rPh>
    <rPh sb="8" eb="9">
      <t>ネン</t>
    </rPh>
    <phoneticPr fontId="4"/>
  </si>
  <si>
    <t>総　数
（不詳除く）</t>
    <rPh sb="5" eb="8">
      <t>フショウノゾ</t>
    </rPh>
    <phoneticPr fontId="4"/>
  </si>
  <si>
    <t>　　　上記以外はその年の６月１日を基準日とする。</t>
    <rPh sb="3" eb="5">
      <t>ジョウキ</t>
    </rPh>
    <rPh sb="5" eb="7">
      <t>イガイ</t>
    </rPh>
    <rPh sb="10" eb="11">
      <t>トシ</t>
    </rPh>
    <rPh sb="13" eb="14">
      <t>ガツ</t>
    </rPh>
    <rPh sb="15" eb="16">
      <t>ニチ</t>
    </rPh>
    <rPh sb="17" eb="20">
      <t>キジュンビ</t>
    </rPh>
    <phoneticPr fontId="4"/>
  </si>
  <si>
    <t>　　　平成18年までは事業所・企業統計調査、平成16年は簡易調査。平成21年、平成26年、令和元年は</t>
    <rPh sb="3" eb="5">
      <t>ヘイセイ</t>
    </rPh>
    <rPh sb="7" eb="8">
      <t>ネン</t>
    </rPh>
    <rPh sb="11" eb="14">
      <t>ジギョウショ</t>
    </rPh>
    <rPh sb="15" eb="17">
      <t>キギョウ</t>
    </rPh>
    <rPh sb="17" eb="19">
      <t>トウケイ</t>
    </rPh>
    <rPh sb="19" eb="21">
      <t>チョウサ</t>
    </rPh>
    <rPh sb="33" eb="35">
      <t>ヘイセイ</t>
    </rPh>
    <rPh sb="37" eb="38">
      <t>ネン</t>
    </rPh>
    <rPh sb="39" eb="41">
      <t>ヘイセイ</t>
    </rPh>
    <rPh sb="43" eb="44">
      <t>ネン</t>
    </rPh>
    <rPh sb="45" eb="47">
      <t>レイワ</t>
    </rPh>
    <rPh sb="47" eb="49">
      <t>ガンネン</t>
    </rPh>
    <phoneticPr fontId="4"/>
  </si>
  <si>
    <t>　　　経済センサス-基礎調査。平成24年、平成28年、令和３年は経済センサス-活動調査。</t>
    <rPh sb="21" eb="23">
      <t>ヘイセイ</t>
    </rPh>
    <rPh sb="25" eb="26">
      <t>ネン</t>
    </rPh>
    <phoneticPr fontId="4"/>
  </si>
  <si>
    <t>　　　令和元年度の経済センサス-基礎調査では、産業分類調査内の事業所数及び従業員数は新規把握所事業所のみ。</t>
    <rPh sb="3" eb="5">
      <t>レイワ</t>
    </rPh>
    <rPh sb="5" eb="8">
      <t>ガンネンド</t>
    </rPh>
    <rPh sb="9" eb="11">
      <t>ケイザイ</t>
    </rPh>
    <rPh sb="16" eb="18">
      <t>キソ</t>
    </rPh>
    <rPh sb="18" eb="20">
      <t>チョウサ</t>
    </rPh>
    <rPh sb="23" eb="25">
      <t>サンギョウ</t>
    </rPh>
    <rPh sb="25" eb="27">
      <t>ブンルイ</t>
    </rPh>
    <rPh sb="27" eb="29">
      <t>チョウサ</t>
    </rPh>
    <rPh sb="29" eb="30">
      <t>ナイ</t>
    </rPh>
    <rPh sb="31" eb="34">
      <t>ジギョウショ</t>
    </rPh>
    <rPh sb="34" eb="35">
      <t>スウ</t>
    </rPh>
    <rPh sb="35" eb="36">
      <t>オヨ</t>
    </rPh>
    <rPh sb="37" eb="40">
      <t>ジュウギョウイン</t>
    </rPh>
    <rPh sb="40" eb="41">
      <t>スウ</t>
    </rPh>
    <rPh sb="42" eb="44">
      <t>シンキ</t>
    </rPh>
    <rPh sb="44" eb="46">
      <t>ハアク</t>
    </rPh>
    <rPh sb="46" eb="47">
      <t>ジョ</t>
    </rPh>
    <rPh sb="47" eb="50">
      <t>ジギョウショ</t>
    </rPh>
    <phoneticPr fontId="4"/>
  </si>
  <si>
    <t>　　　AB農林漁業欄には漁業も含む。</t>
    <rPh sb="5" eb="7">
      <t>ノウリン</t>
    </rPh>
    <rPh sb="7" eb="9">
      <t>ギョギョウ</t>
    </rPh>
    <rPh sb="9" eb="10">
      <t>ラン</t>
    </rPh>
    <rPh sb="12" eb="14">
      <t>ギョギョウ</t>
    </rPh>
    <rPh sb="15" eb="16">
      <t>フク</t>
    </rPh>
    <phoneticPr fontId="4"/>
  </si>
  <si>
    <t>注２）AB農林漁業欄については、令和元年までＡ農業のみ。令和３年はＡＢ農林業のみ。</t>
    <rPh sb="0" eb="1">
      <t>チュウ</t>
    </rPh>
    <rPh sb="9" eb="10">
      <t>ラン</t>
    </rPh>
    <rPh sb="16" eb="18">
      <t>レイワ</t>
    </rPh>
    <rPh sb="18" eb="20">
      <t>ガンネン</t>
    </rPh>
    <rPh sb="23" eb="25">
      <t>ノウギョウ</t>
    </rPh>
    <rPh sb="28" eb="30">
      <t>レイワ</t>
    </rPh>
    <rPh sb="31" eb="32">
      <t>ネン</t>
    </rPh>
    <rPh sb="35" eb="38">
      <t>ノウリンギョウ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</si>
</sst>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0" fontId="8" fillId="0" borderId="0"/>
    <xf numFmtId="0" fontId="3" fillId="0" borderId="0"/>
  </cellStyleXfs>
  <cellXfs count="79">
    <xf numFmtId="0" fontId="0" fillId="0" borderId="0" xfId="0"/>
    <xf numFmtId="0" fontId="5" fillId="0" borderId="0" xfId="0" applyFont="1"/>
    <xf numFmtId="0" fontId="1" fillId="0" borderId="0" xfId="0" applyFont="1"/>
    <xf numFmtId="0" fontId="5" fillId="0" borderId="0" xfId="0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37" fontId="1" fillId="0" borderId="0" xfId="0" applyNumberFormat="1" applyFont="1" applyProtection="1"/>
    <xf numFmtId="37" fontId="1" fillId="0" borderId="0" xfId="0" applyNumberFormat="1" applyFont="1" applyAlignment="1" applyProtection="1">
      <alignment horizontal="right"/>
    </xf>
    <xf numFmtId="0" fontId="1" fillId="0" borderId="6" xfId="0" applyFont="1" applyBorder="1" applyAlignment="1">
      <alignment horizontal="center"/>
    </xf>
    <xf numFmtId="37" fontId="1" fillId="0" borderId="7" xfId="0" applyNumberFormat="1" applyFont="1" applyBorder="1" applyAlignment="1" applyProtection="1">
      <alignment horizontal="center"/>
    </xf>
    <xf numFmtId="37" fontId="1" fillId="0" borderId="8" xfId="0" applyNumberFormat="1" applyFont="1" applyBorder="1" applyProtection="1"/>
    <xf numFmtId="37" fontId="1" fillId="0" borderId="0" xfId="0" applyNumberFormat="1" applyFont="1" applyFill="1" applyProtection="1"/>
    <xf numFmtId="37" fontId="1" fillId="0" borderId="0" xfId="0" applyNumberFormat="1" applyFont="1" applyFill="1" applyAlignment="1" applyProtection="1">
      <alignment horizontal="right"/>
    </xf>
    <xf numFmtId="0" fontId="7" fillId="0" borderId="2" xfId="0" applyFont="1" applyBorder="1" applyAlignment="1">
      <alignment horizontal="justify" vertical="center" shrinkToFit="1"/>
    </xf>
    <xf numFmtId="37" fontId="10" fillId="0" borderId="0" xfId="0" applyNumberFormat="1" applyFont="1" applyFill="1" applyProtection="1"/>
    <xf numFmtId="37" fontId="1" fillId="0" borderId="0" xfId="0" applyNumberFormat="1" applyFont="1" applyBorder="1" applyProtection="1"/>
    <xf numFmtId="37" fontId="1" fillId="0" borderId="0" xfId="0" applyNumberFormat="1" applyFont="1" applyFill="1" applyBorder="1" applyProtection="1"/>
    <xf numFmtId="37" fontId="1" fillId="0" borderId="0" xfId="0" applyNumberFormat="1" applyFont="1" applyFill="1" applyBorder="1" applyAlignment="1" applyProtection="1">
      <alignment horizontal="right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7" fontId="1" fillId="0" borderId="0" xfId="0" applyNumberFormat="1" applyFont="1" applyBorder="1" applyAlignment="1" applyProtection="1">
      <alignment horizontal="right"/>
    </xf>
    <xf numFmtId="37" fontId="1" fillId="0" borderId="13" xfId="0" applyNumberFormat="1" applyFont="1" applyBorder="1" applyAlignment="1" applyProtection="1">
      <alignment horizontal="center"/>
    </xf>
    <xf numFmtId="37" fontId="1" fillId="0" borderId="6" xfId="0" applyNumberFormat="1" applyFont="1" applyBorder="1" applyAlignment="1" applyProtection="1">
      <alignment horizontal="center"/>
    </xf>
    <xf numFmtId="37" fontId="1" fillId="0" borderId="14" xfId="0" applyNumberFormat="1" applyFont="1" applyBorder="1" applyAlignment="1" applyProtection="1">
      <alignment horizontal="center"/>
    </xf>
    <xf numFmtId="37" fontId="1" fillId="0" borderId="0" xfId="0" applyNumberFormat="1" applyFont="1"/>
    <xf numFmtId="0" fontId="6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37" fontId="1" fillId="0" borderId="21" xfId="0" applyNumberFormat="1" applyFont="1" applyBorder="1" applyProtection="1"/>
    <xf numFmtId="0" fontId="1" fillId="0" borderId="5" xfId="0" applyFont="1" applyBorder="1" applyAlignment="1">
      <alignment horizontal="left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left" shrinkToFit="1"/>
    </xf>
    <xf numFmtId="0" fontId="1" fillId="0" borderId="0" xfId="0" applyFont="1" applyBorder="1" applyAlignment="1">
      <alignment horizontal="left"/>
    </xf>
    <xf numFmtId="37" fontId="1" fillId="0" borderId="22" xfId="0" applyNumberFormat="1" applyFont="1" applyBorder="1" applyProtection="1"/>
    <xf numFmtId="37" fontId="1" fillId="0" borderId="22" xfId="0" applyNumberFormat="1" applyFont="1" applyBorder="1" applyAlignment="1" applyProtection="1">
      <alignment horizontal="right"/>
    </xf>
    <xf numFmtId="37" fontId="1" fillId="0" borderId="23" xfId="0" applyNumberFormat="1" applyFont="1" applyBorder="1" applyProtection="1"/>
    <xf numFmtId="37" fontId="1" fillId="0" borderId="23" xfId="0" applyNumberFormat="1" applyFont="1" applyBorder="1" applyAlignment="1" applyProtection="1">
      <alignment horizontal="right"/>
    </xf>
    <xf numFmtId="0" fontId="1" fillId="0" borderId="0" xfId="0" applyFont="1" applyBorder="1" applyAlignment="1">
      <alignment horizontal="left" shrinkToFit="1"/>
    </xf>
    <xf numFmtId="0" fontId="10" fillId="0" borderId="10" xfId="0" applyFont="1" applyBorder="1" applyAlignment="1">
      <alignment horizontal="left" shrinkToFit="1"/>
    </xf>
    <xf numFmtId="0" fontId="1" fillId="0" borderId="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37" fontId="1" fillId="0" borderId="11" xfId="0" applyNumberFormat="1" applyFont="1" applyBorder="1" applyAlignment="1" applyProtection="1">
      <alignment horizontal="left" vertical="center"/>
    </xf>
    <xf numFmtId="37" fontId="1" fillId="0" borderId="15" xfId="0" applyNumberFormat="1" applyFont="1" applyBorder="1" applyAlignment="1" applyProtection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2" xfId="0" applyFont="1" applyBorder="1"/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</cellXfs>
  <cellStyles count="3">
    <cellStyle name="標準" xfId="0" builtinId="0"/>
    <cellStyle name="標準 6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U52"/>
  <sheetViews>
    <sheetView tabSelected="1" defaultGridColor="0" view="pageLayout" topLeftCell="A17" colorId="22" zoomScale="85" zoomScaleNormal="100" zoomScalePageLayoutView="85" workbookViewId="0">
      <selection activeCell="H50" sqref="H50"/>
    </sheetView>
  </sheetViews>
  <sheetFormatPr defaultColWidth="10.625" defaultRowHeight="14.25"/>
  <cols>
    <col min="1" max="1" width="11.625" style="1" customWidth="1"/>
    <col min="2" max="20" width="9.625" style="1" customWidth="1"/>
    <col min="21" max="16384" width="10.625" style="1"/>
  </cols>
  <sheetData>
    <row r="1" spans="1:20" ht="20.100000000000001" customHeight="1">
      <c r="A1" s="1" t="s">
        <v>0</v>
      </c>
    </row>
    <row r="2" spans="1:20" ht="20.100000000000001" customHeight="1" thickBot="1">
      <c r="T2" s="5"/>
    </row>
    <row r="3" spans="1:20" s="2" customFormat="1" ht="20.100000000000001" customHeight="1" thickTop="1">
      <c r="A3" s="7"/>
      <c r="B3" s="60" t="s">
        <v>94</v>
      </c>
      <c r="C3" s="8" t="s">
        <v>1</v>
      </c>
      <c r="D3" s="74" t="s">
        <v>52</v>
      </c>
      <c r="E3" s="75"/>
      <c r="F3" s="76"/>
      <c r="G3" s="74" t="s">
        <v>53</v>
      </c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1:20" s="2" customFormat="1" ht="20.100000000000001" customHeight="1">
      <c r="A4" s="58" t="s">
        <v>75</v>
      </c>
      <c r="B4" s="61"/>
      <c r="C4" s="6" t="s">
        <v>18</v>
      </c>
      <c r="D4" s="63" t="s">
        <v>85</v>
      </c>
      <c r="E4" s="65" t="s">
        <v>76</v>
      </c>
      <c r="F4" s="65" t="s">
        <v>77</v>
      </c>
      <c r="G4" s="27" t="s">
        <v>54</v>
      </c>
      <c r="H4" s="77" t="s">
        <v>24</v>
      </c>
      <c r="I4" s="28" t="s">
        <v>30</v>
      </c>
      <c r="J4" s="29" t="s">
        <v>55</v>
      </c>
      <c r="K4" s="30" t="s">
        <v>29</v>
      </c>
      <c r="L4" s="31" t="s">
        <v>56</v>
      </c>
      <c r="M4" s="32" t="s">
        <v>33</v>
      </c>
      <c r="N4" s="33" t="s">
        <v>37</v>
      </c>
      <c r="O4" s="27" t="s">
        <v>40</v>
      </c>
      <c r="P4" s="26" t="s">
        <v>3</v>
      </c>
      <c r="Q4" s="77" t="s">
        <v>44</v>
      </c>
      <c r="R4" s="78" t="s">
        <v>46</v>
      </c>
      <c r="S4" s="68" t="s">
        <v>57</v>
      </c>
      <c r="T4" s="70" t="s">
        <v>48</v>
      </c>
    </row>
    <row r="5" spans="1:20" s="2" customFormat="1" ht="20.100000000000001" customHeight="1">
      <c r="A5" s="59"/>
      <c r="B5" s="62"/>
      <c r="C5" s="49" t="s">
        <v>84</v>
      </c>
      <c r="D5" s="64"/>
      <c r="E5" s="62"/>
      <c r="F5" s="62"/>
      <c r="G5" s="18" t="s">
        <v>58</v>
      </c>
      <c r="H5" s="69"/>
      <c r="I5" s="25" t="s">
        <v>59</v>
      </c>
      <c r="J5" s="23" t="s">
        <v>60</v>
      </c>
      <c r="K5" s="24" t="s">
        <v>61</v>
      </c>
      <c r="L5" s="34" t="s">
        <v>32</v>
      </c>
      <c r="M5" s="35" t="s">
        <v>34</v>
      </c>
      <c r="N5" s="36" t="s">
        <v>38</v>
      </c>
      <c r="O5" s="37" t="s">
        <v>41</v>
      </c>
      <c r="P5" s="25" t="s">
        <v>4</v>
      </c>
      <c r="Q5" s="69"/>
      <c r="R5" s="69"/>
      <c r="S5" s="69"/>
      <c r="T5" s="71"/>
    </row>
    <row r="6" spans="1:20" s="2" customFormat="1" ht="20.100000000000001" customHeight="1">
      <c r="A6" s="9"/>
      <c r="B6" s="72" t="s">
        <v>5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s="2" customFormat="1" ht="20.100000000000001" hidden="1" customHeight="1">
      <c r="A7" s="10" t="s">
        <v>6</v>
      </c>
      <c r="B7" s="11">
        <f t="shared" ref="B7:B17" si="0">SUM(C7:T7)</f>
        <v>2117</v>
      </c>
      <c r="C7" s="11">
        <v>6</v>
      </c>
      <c r="D7" s="11">
        <v>1</v>
      </c>
      <c r="E7" s="11">
        <v>190</v>
      </c>
      <c r="F7" s="11">
        <v>445</v>
      </c>
      <c r="G7" s="11">
        <v>8</v>
      </c>
      <c r="H7" s="12" t="s">
        <v>7</v>
      </c>
      <c r="I7" s="11">
        <v>30</v>
      </c>
      <c r="J7" s="11">
        <v>998</v>
      </c>
      <c r="K7" s="11">
        <v>14</v>
      </c>
      <c r="L7" s="11">
        <v>20</v>
      </c>
      <c r="M7" s="12" t="s">
        <v>35</v>
      </c>
      <c r="N7" s="12" t="s">
        <v>7</v>
      </c>
      <c r="O7" s="12" t="s">
        <v>35</v>
      </c>
      <c r="P7" s="12" t="s">
        <v>35</v>
      </c>
      <c r="Q7" s="12" t="s">
        <v>7</v>
      </c>
      <c r="R7" s="12" t="s">
        <v>7</v>
      </c>
      <c r="S7" s="11">
        <v>405</v>
      </c>
      <c r="T7" s="12" t="s">
        <v>2</v>
      </c>
    </row>
    <row r="8" spans="1:20" s="2" customFormat="1" ht="20.100000000000001" hidden="1" customHeight="1">
      <c r="A8" s="45" t="s">
        <v>66</v>
      </c>
      <c r="B8" s="11">
        <f t="shared" si="0"/>
        <v>2407</v>
      </c>
      <c r="C8" s="11">
        <v>14</v>
      </c>
      <c r="D8" s="11">
        <v>2</v>
      </c>
      <c r="E8" s="11">
        <v>246</v>
      </c>
      <c r="F8" s="11">
        <v>485</v>
      </c>
      <c r="G8" s="11">
        <v>5</v>
      </c>
      <c r="H8" s="12" t="s">
        <v>7</v>
      </c>
      <c r="I8" s="11">
        <v>28</v>
      </c>
      <c r="J8" s="11">
        <v>1145</v>
      </c>
      <c r="K8" s="11">
        <v>14</v>
      </c>
      <c r="L8" s="11">
        <v>23</v>
      </c>
      <c r="M8" s="12" t="s">
        <v>35</v>
      </c>
      <c r="N8" s="12" t="s">
        <v>7</v>
      </c>
      <c r="O8" s="12" t="s">
        <v>35</v>
      </c>
      <c r="P8" s="12" t="s">
        <v>35</v>
      </c>
      <c r="Q8" s="12" t="s">
        <v>7</v>
      </c>
      <c r="R8" s="12" t="s">
        <v>7</v>
      </c>
      <c r="S8" s="11">
        <v>445</v>
      </c>
      <c r="T8" s="12" t="s">
        <v>7</v>
      </c>
    </row>
    <row r="9" spans="1:20" s="2" customFormat="1" ht="20.100000000000001" hidden="1" customHeight="1">
      <c r="A9" s="45" t="s">
        <v>70</v>
      </c>
      <c r="B9" s="11">
        <f t="shared" si="0"/>
        <v>2652</v>
      </c>
      <c r="C9" s="11">
        <v>12</v>
      </c>
      <c r="D9" s="11">
        <v>1</v>
      </c>
      <c r="E9" s="11">
        <v>277</v>
      </c>
      <c r="F9" s="11">
        <v>473</v>
      </c>
      <c r="G9" s="11">
        <v>5</v>
      </c>
      <c r="H9" s="12" t="s">
        <v>7</v>
      </c>
      <c r="I9" s="11">
        <v>32</v>
      </c>
      <c r="J9" s="11">
        <v>1277</v>
      </c>
      <c r="K9" s="11">
        <v>18</v>
      </c>
      <c r="L9" s="11">
        <v>45</v>
      </c>
      <c r="M9" s="12" t="s">
        <v>35</v>
      </c>
      <c r="N9" s="12" t="s">
        <v>7</v>
      </c>
      <c r="O9" s="12" t="s">
        <v>35</v>
      </c>
      <c r="P9" s="12" t="s">
        <v>35</v>
      </c>
      <c r="Q9" s="12" t="s">
        <v>7</v>
      </c>
      <c r="R9" s="12" t="s">
        <v>7</v>
      </c>
      <c r="S9" s="11">
        <v>494</v>
      </c>
      <c r="T9" s="11">
        <v>18</v>
      </c>
    </row>
    <row r="10" spans="1:20" s="2" customFormat="1" ht="20.100000000000001" hidden="1" customHeight="1">
      <c r="A10" s="44" t="s">
        <v>74</v>
      </c>
      <c r="B10" s="11">
        <f t="shared" si="0"/>
        <v>2906</v>
      </c>
      <c r="C10" s="11">
        <v>14</v>
      </c>
      <c r="D10" s="11">
        <v>1</v>
      </c>
      <c r="E10" s="11">
        <v>313</v>
      </c>
      <c r="F10" s="11">
        <v>536</v>
      </c>
      <c r="G10" s="11">
        <v>5</v>
      </c>
      <c r="H10" s="12" t="s">
        <v>7</v>
      </c>
      <c r="I10" s="11">
        <v>37</v>
      </c>
      <c r="J10" s="11">
        <v>1403</v>
      </c>
      <c r="K10" s="11">
        <v>24</v>
      </c>
      <c r="L10" s="11">
        <v>53</v>
      </c>
      <c r="M10" s="12" t="s">
        <v>35</v>
      </c>
      <c r="N10" s="12" t="s">
        <v>7</v>
      </c>
      <c r="O10" s="12" t="s">
        <v>35</v>
      </c>
      <c r="P10" s="12" t="s">
        <v>35</v>
      </c>
      <c r="Q10" s="12" t="s">
        <v>7</v>
      </c>
      <c r="R10" s="12" t="s">
        <v>7</v>
      </c>
      <c r="S10" s="11">
        <v>499</v>
      </c>
      <c r="T10" s="11">
        <v>21</v>
      </c>
    </row>
    <row r="11" spans="1:20" s="2" customFormat="1" ht="20.100000000000001" customHeight="1">
      <c r="A11" s="45" t="s">
        <v>92</v>
      </c>
      <c r="B11" s="11">
        <f t="shared" si="0"/>
        <v>3451</v>
      </c>
      <c r="C11" s="11">
        <v>15</v>
      </c>
      <c r="D11" s="11">
        <v>1</v>
      </c>
      <c r="E11" s="11">
        <v>363</v>
      </c>
      <c r="F11" s="11">
        <v>631</v>
      </c>
      <c r="G11" s="11">
        <v>6</v>
      </c>
      <c r="H11" s="12" t="s">
        <v>7</v>
      </c>
      <c r="I11" s="11">
        <v>41</v>
      </c>
      <c r="J11" s="11">
        <v>1641</v>
      </c>
      <c r="K11" s="11">
        <v>30</v>
      </c>
      <c r="L11" s="11">
        <v>60</v>
      </c>
      <c r="M11" s="12" t="s">
        <v>35</v>
      </c>
      <c r="N11" s="12" t="s">
        <v>7</v>
      </c>
      <c r="O11" s="12" t="s">
        <v>35</v>
      </c>
      <c r="P11" s="12" t="s">
        <v>35</v>
      </c>
      <c r="Q11" s="12" t="s">
        <v>7</v>
      </c>
      <c r="R11" s="12" t="s">
        <v>7</v>
      </c>
      <c r="S11" s="11">
        <v>644</v>
      </c>
      <c r="T11" s="11">
        <v>19</v>
      </c>
    </row>
    <row r="12" spans="1:20" s="2" customFormat="1" ht="20.100000000000001" customHeight="1">
      <c r="A12" s="43" t="s">
        <v>8</v>
      </c>
      <c r="B12" s="11">
        <f t="shared" si="0"/>
        <v>3999</v>
      </c>
      <c r="C12" s="11">
        <v>22</v>
      </c>
      <c r="D12" s="11">
        <v>1</v>
      </c>
      <c r="E12" s="11">
        <v>448</v>
      </c>
      <c r="F12" s="11">
        <v>734</v>
      </c>
      <c r="G12" s="11">
        <v>6</v>
      </c>
      <c r="H12" s="12" t="s">
        <v>7</v>
      </c>
      <c r="I12" s="11">
        <v>58</v>
      </c>
      <c r="J12" s="11">
        <v>1788</v>
      </c>
      <c r="K12" s="11">
        <v>33</v>
      </c>
      <c r="L12" s="11">
        <v>91</v>
      </c>
      <c r="M12" s="12" t="s">
        <v>35</v>
      </c>
      <c r="N12" s="12" t="s">
        <v>7</v>
      </c>
      <c r="O12" s="12" t="s">
        <v>35</v>
      </c>
      <c r="P12" s="12" t="s">
        <v>35</v>
      </c>
      <c r="Q12" s="12" t="s">
        <v>7</v>
      </c>
      <c r="R12" s="12" t="s">
        <v>7</v>
      </c>
      <c r="S12" s="11">
        <v>799</v>
      </c>
      <c r="T12" s="11">
        <v>19</v>
      </c>
    </row>
    <row r="13" spans="1:20" s="2" customFormat="1" ht="20.100000000000001" customHeight="1">
      <c r="A13" s="43" t="s">
        <v>9</v>
      </c>
      <c r="B13" s="11">
        <f t="shared" si="0"/>
        <v>4455</v>
      </c>
      <c r="C13" s="11">
        <v>9</v>
      </c>
      <c r="D13" s="12" t="s">
        <v>73</v>
      </c>
      <c r="E13" s="11">
        <v>508</v>
      </c>
      <c r="F13" s="11">
        <v>842</v>
      </c>
      <c r="G13" s="11">
        <v>5</v>
      </c>
      <c r="H13" s="12" t="s">
        <v>7</v>
      </c>
      <c r="I13" s="11">
        <v>68</v>
      </c>
      <c r="J13" s="11">
        <v>1842</v>
      </c>
      <c r="K13" s="11">
        <v>43</v>
      </c>
      <c r="L13" s="11">
        <v>113</v>
      </c>
      <c r="M13" s="12" t="s">
        <v>35</v>
      </c>
      <c r="N13" s="12" t="s">
        <v>7</v>
      </c>
      <c r="O13" s="12" t="s">
        <v>35</v>
      </c>
      <c r="P13" s="12" t="s">
        <v>35</v>
      </c>
      <c r="Q13" s="12" t="s">
        <v>7</v>
      </c>
      <c r="R13" s="12" t="s">
        <v>7</v>
      </c>
      <c r="S13" s="11">
        <v>1007</v>
      </c>
      <c r="T13" s="11">
        <v>18</v>
      </c>
    </row>
    <row r="14" spans="1:20" s="2" customFormat="1" ht="20.100000000000001" customHeight="1">
      <c r="A14" s="44" t="s">
        <v>79</v>
      </c>
      <c r="B14" s="11">
        <f t="shared" si="0"/>
        <v>4875</v>
      </c>
      <c r="C14" s="11">
        <v>13</v>
      </c>
      <c r="D14" s="11">
        <v>1</v>
      </c>
      <c r="E14" s="11">
        <v>562</v>
      </c>
      <c r="F14" s="11">
        <v>918</v>
      </c>
      <c r="G14" s="11">
        <v>5</v>
      </c>
      <c r="H14" s="12" t="s">
        <v>7</v>
      </c>
      <c r="I14" s="11">
        <v>106</v>
      </c>
      <c r="J14" s="11">
        <v>1894</v>
      </c>
      <c r="K14" s="11">
        <v>54</v>
      </c>
      <c r="L14" s="11">
        <v>154</v>
      </c>
      <c r="M14" s="12" t="s">
        <v>35</v>
      </c>
      <c r="N14" s="12" t="s">
        <v>7</v>
      </c>
      <c r="O14" s="12" t="s">
        <v>35</v>
      </c>
      <c r="P14" s="12" t="s">
        <v>35</v>
      </c>
      <c r="Q14" s="12" t="s">
        <v>7</v>
      </c>
      <c r="R14" s="12" t="s">
        <v>7</v>
      </c>
      <c r="S14" s="11">
        <v>1149</v>
      </c>
      <c r="T14" s="11">
        <v>19</v>
      </c>
    </row>
    <row r="15" spans="1:20" s="2" customFormat="1" ht="20.100000000000001" customHeight="1">
      <c r="A15" s="44" t="s">
        <v>80</v>
      </c>
      <c r="B15" s="11">
        <f t="shared" si="0"/>
        <v>4886</v>
      </c>
      <c r="C15" s="11">
        <v>8</v>
      </c>
      <c r="D15" s="11">
        <v>1</v>
      </c>
      <c r="E15" s="11">
        <v>579</v>
      </c>
      <c r="F15" s="11">
        <v>834</v>
      </c>
      <c r="G15" s="11">
        <v>4</v>
      </c>
      <c r="H15" s="12" t="s">
        <v>7</v>
      </c>
      <c r="I15" s="11">
        <v>108</v>
      </c>
      <c r="J15" s="11">
        <v>1852</v>
      </c>
      <c r="K15" s="11">
        <v>50</v>
      </c>
      <c r="L15" s="11">
        <v>158</v>
      </c>
      <c r="M15" s="12" t="s">
        <v>35</v>
      </c>
      <c r="N15" s="12" t="s">
        <v>7</v>
      </c>
      <c r="O15" s="12" t="s">
        <v>35</v>
      </c>
      <c r="P15" s="12" t="s">
        <v>35</v>
      </c>
      <c r="Q15" s="12" t="s">
        <v>7</v>
      </c>
      <c r="R15" s="12" t="s">
        <v>7</v>
      </c>
      <c r="S15" s="11">
        <v>1274</v>
      </c>
      <c r="T15" s="11">
        <v>18</v>
      </c>
    </row>
    <row r="16" spans="1:20" s="2" customFormat="1" ht="20.100000000000001" customHeight="1">
      <c r="A16" s="44" t="s">
        <v>10</v>
      </c>
      <c r="B16" s="11">
        <f t="shared" si="0"/>
        <v>5152</v>
      </c>
      <c r="C16" s="11">
        <v>8</v>
      </c>
      <c r="D16" s="11">
        <v>1</v>
      </c>
      <c r="E16" s="11">
        <v>582</v>
      </c>
      <c r="F16" s="11">
        <v>808</v>
      </c>
      <c r="G16" s="11">
        <v>4</v>
      </c>
      <c r="H16" s="12" t="s">
        <v>7</v>
      </c>
      <c r="I16" s="11">
        <v>153</v>
      </c>
      <c r="J16" s="11">
        <v>1899</v>
      </c>
      <c r="K16" s="11">
        <v>53</v>
      </c>
      <c r="L16" s="11">
        <v>180</v>
      </c>
      <c r="M16" s="12" t="s">
        <v>35</v>
      </c>
      <c r="N16" s="12" t="s">
        <v>7</v>
      </c>
      <c r="O16" s="12" t="s">
        <v>35</v>
      </c>
      <c r="P16" s="12" t="s">
        <v>35</v>
      </c>
      <c r="Q16" s="12" t="s">
        <v>7</v>
      </c>
      <c r="R16" s="12" t="s">
        <v>7</v>
      </c>
      <c r="S16" s="11">
        <v>1446</v>
      </c>
      <c r="T16" s="11">
        <v>18</v>
      </c>
    </row>
    <row r="17" spans="1:21" s="2" customFormat="1" ht="20.100000000000001" customHeight="1">
      <c r="A17" s="48" t="s">
        <v>83</v>
      </c>
      <c r="B17" s="11">
        <f t="shared" si="0"/>
        <v>4811</v>
      </c>
      <c r="C17" s="11">
        <v>10</v>
      </c>
      <c r="D17" s="12" t="s">
        <v>73</v>
      </c>
      <c r="E17" s="11">
        <v>566</v>
      </c>
      <c r="F17" s="11">
        <v>750</v>
      </c>
      <c r="G17" s="11">
        <v>1</v>
      </c>
      <c r="H17" s="12">
        <v>31</v>
      </c>
      <c r="I17" s="11">
        <v>127</v>
      </c>
      <c r="J17" s="11">
        <v>1171</v>
      </c>
      <c r="K17" s="11">
        <v>36</v>
      </c>
      <c r="L17" s="11">
        <v>202</v>
      </c>
      <c r="M17" s="12" t="s">
        <v>35</v>
      </c>
      <c r="N17" s="12">
        <v>581</v>
      </c>
      <c r="O17" s="12" t="s">
        <v>35</v>
      </c>
      <c r="P17" s="12">
        <v>208</v>
      </c>
      <c r="Q17" s="12">
        <v>241</v>
      </c>
      <c r="R17" s="12">
        <v>13</v>
      </c>
      <c r="S17" s="11">
        <v>874</v>
      </c>
      <c r="T17" s="12" t="s">
        <v>7</v>
      </c>
    </row>
    <row r="18" spans="1:21" s="2" customFormat="1" ht="20.100000000000001" customHeight="1">
      <c r="A18" s="44" t="s">
        <v>11</v>
      </c>
      <c r="B18" s="11">
        <f>SUM(C18:T18)</f>
        <v>5189</v>
      </c>
      <c r="C18" s="11">
        <v>11</v>
      </c>
      <c r="D18" s="12" t="s">
        <v>73</v>
      </c>
      <c r="E18" s="11">
        <v>582</v>
      </c>
      <c r="F18" s="11">
        <v>759</v>
      </c>
      <c r="G18" s="11">
        <v>4</v>
      </c>
      <c r="H18" s="11">
        <v>26</v>
      </c>
      <c r="I18" s="2">
        <v>125</v>
      </c>
      <c r="J18" s="11">
        <v>1237</v>
      </c>
      <c r="K18" s="11">
        <v>33</v>
      </c>
      <c r="L18" s="11">
        <v>224</v>
      </c>
      <c r="M18" s="12" t="s">
        <v>35</v>
      </c>
      <c r="N18" s="11">
        <v>592</v>
      </c>
      <c r="O18" s="12" t="s">
        <v>35</v>
      </c>
      <c r="P18" s="12">
        <v>298</v>
      </c>
      <c r="Q18" s="11">
        <v>311</v>
      </c>
      <c r="R18" s="11">
        <v>22</v>
      </c>
      <c r="S18" s="11">
        <v>946</v>
      </c>
      <c r="T18" s="11">
        <v>19</v>
      </c>
    </row>
    <row r="19" spans="1:21" s="2" customFormat="1" ht="20.100000000000001" customHeight="1">
      <c r="A19" s="44" t="s">
        <v>50</v>
      </c>
      <c r="B19" s="11">
        <f>SUM(C19:T19)</f>
        <v>5315</v>
      </c>
      <c r="C19" s="11">
        <v>15</v>
      </c>
      <c r="D19" s="12" t="s">
        <v>71</v>
      </c>
      <c r="E19" s="11">
        <v>633</v>
      </c>
      <c r="F19" s="11">
        <v>710</v>
      </c>
      <c r="G19" s="11">
        <v>2</v>
      </c>
      <c r="H19" s="11">
        <v>38</v>
      </c>
      <c r="I19" s="11">
        <v>142</v>
      </c>
      <c r="J19" s="11">
        <v>1299</v>
      </c>
      <c r="K19" s="11">
        <v>40</v>
      </c>
      <c r="L19" s="11">
        <v>315</v>
      </c>
      <c r="M19" s="11">
        <v>169</v>
      </c>
      <c r="N19" s="11">
        <v>561</v>
      </c>
      <c r="O19" s="11">
        <v>480</v>
      </c>
      <c r="P19" s="11">
        <v>270</v>
      </c>
      <c r="Q19" s="11">
        <v>345</v>
      </c>
      <c r="R19" s="11">
        <v>21</v>
      </c>
      <c r="S19" s="11">
        <v>257</v>
      </c>
      <c r="T19" s="11">
        <v>18</v>
      </c>
    </row>
    <row r="20" spans="1:21" s="2" customFormat="1" ht="20.100000000000001" customHeight="1">
      <c r="A20" s="51" t="s">
        <v>62</v>
      </c>
      <c r="B20" s="47">
        <v>4874</v>
      </c>
      <c r="C20" s="20">
        <v>12</v>
      </c>
      <c r="D20" s="38" t="s">
        <v>63</v>
      </c>
      <c r="E20" s="20">
        <v>572</v>
      </c>
      <c r="F20" s="20">
        <v>639</v>
      </c>
      <c r="G20" s="20">
        <v>1</v>
      </c>
      <c r="H20" s="20">
        <v>30</v>
      </c>
      <c r="I20" s="20">
        <v>141</v>
      </c>
      <c r="J20" s="20">
        <v>1166</v>
      </c>
      <c r="K20" s="20">
        <v>43</v>
      </c>
      <c r="L20" s="20">
        <v>286</v>
      </c>
      <c r="M20" s="20">
        <v>159</v>
      </c>
      <c r="N20" s="20">
        <v>532</v>
      </c>
      <c r="O20" s="20">
        <v>484</v>
      </c>
      <c r="P20" s="20">
        <v>217</v>
      </c>
      <c r="Q20" s="20">
        <v>324</v>
      </c>
      <c r="R20" s="20">
        <v>21</v>
      </c>
      <c r="S20" s="20">
        <v>247</v>
      </c>
      <c r="T20" s="38" t="s">
        <v>7</v>
      </c>
    </row>
    <row r="21" spans="1:21" s="2" customFormat="1" ht="20.100000000000001" customHeight="1">
      <c r="A21" s="51" t="s">
        <v>67</v>
      </c>
      <c r="B21" s="47">
        <v>5003</v>
      </c>
      <c r="C21" s="20">
        <v>11</v>
      </c>
      <c r="D21" s="38" t="s">
        <v>63</v>
      </c>
      <c r="E21" s="20">
        <v>552</v>
      </c>
      <c r="F21" s="20">
        <v>635</v>
      </c>
      <c r="G21" s="20">
        <v>2</v>
      </c>
      <c r="H21" s="20">
        <v>29</v>
      </c>
      <c r="I21" s="20">
        <v>144</v>
      </c>
      <c r="J21" s="20">
        <v>1217</v>
      </c>
      <c r="K21" s="20">
        <v>42</v>
      </c>
      <c r="L21" s="20">
        <v>266</v>
      </c>
      <c r="M21" s="20">
        <v>161</v>
      </c>
      <c r="N21" s="20">
        <v>530</v>
      </c>
      <c r="O21" s="20">
        <v>469</v>
      </c>
      <c r="P21" s="20">
        <v>269</v>
      </c>
      <c r="Q21" s="20">
        <v>392</v>
      </c>
      <c r="R21" s="20">
        <v>21</v>
      </c>
      <c r="S21" s="20">
        <v>246</v>
      </c>
      <c r="T21" s="38">
        <v>17</v>
      </c>
    </row>
    <row r="22" spans="1:21" s="2" customFormat="1" ht="20.100000000000001" customHeight="1">
      <c r="A22" s="51" t="s">
        <v>69</v>
      </c>
      <c r="B22" s="47">
        <v>4713</v>
      </c>
      <c r="C22" s="20">
        <v>11</v>
      </c>
      <c r="D22" s="38" t="s">
        <v>63</v>
      </c>
      <c r="E22" s="20">
        <v>526</v>
      </c>
      <c r="F22" s="20">
        <v>599</v>
      </c>
      <c r="G22" s="38" t="s">
        <v>63</v>
      </c>
      <c r="H22" s="20">
        <v>26</v>
      </c>
      <c r="I22" s="20">
        <v>134</v>
      </c>
      <c r="J22" s="20">
        <v>1215</v>
      </c>
      <c r="K22" s="20">
        <v>38</v>
      </c>
      <c r="L22" s="20">
        <v>235</v>
      </c>
      <c r="M22" s="20">
        <v>153</v>
      </c>
      <c r="N22" s="20">
        <v>514</v>
      </c>
      <c r="O22" s="20">
        <v>451</v>
      </c>
      <c r="P22" s="20">
        <v>202</v>
      </c>
      <c r="Q22" s="20">
        <v>375</v>
      </c>
      <c r="R22" s="20">
        <v>19</v>
      </c>
      <c r="S22" s="20">
        <v>215</v>
      </c>
      <c r="T22" s="38" t="s">
        <v>72</v>
      </c>
      <c r="U22" s="42"/>
    </row>
    <row r="23" spans="1:21" s="2" customFormat="1" ht="20.100000000000001" customHeight="1">
      <c r="A23" s="56" t="s">
        <v>87</v>
      </c>
      <c r="B23" s="47">
        <f>SUM(C23:T23)</f>
        <v>504</v>
      </c>
      <c r="C23" s="20">
        <v>2</v>
      </c>
      <c r="D23" s="38" t="s">
        <v>71</v>
      </c>
      <c r="E23" s="20">
        <v>78</v>
      </c>
      <c r="F23" s="20">
        <v>49</v>
      </c>
      <c r="G23" s="38" t="s">
        <v>71</v>
      </c>
      <c r="H23" s="20">
        <v>13</v>
      </c>
      <c r="I23" s="20">
        <v>16</v>
      </c>
      <c r="J23" s="20">
        <v>97</v>
      </c>
      <c r="K23" s="20">
        <v>7</v>
      </c>
      <c r="L23" s="20">
        <v>46</v>
      </c>
      <c r="M23" s="20">
        <v>35</v>
      </c>
      <c r="N23" s="20">
        <v>27</v>
      </c>
      <c r="O23" s="20">
        <v>26</v>
      </c>
      <c r="P23" s="20">
        <v>14</v>
      </c>
      <c r="Q23" s="20">
        <v>36</v>
      </c>
      <c r="R23" s="20">
        <v>1</v>
      </c>
      <c r="S23" s="20">
        <v>57</v>
      </c>
      <c r="T23" s="38" t="s">
        <v>7</v>
      </c>
      <c r="U23" s="42"/>
    </row>
    <row r="24" spans="1:21" s="2" customFormat="1" ht="20.100000000000001" customHeight="1">
      <c r="A24" s="50" t="s">
        <v>89</v>
      </c>
      <c r="B24" s="52">
        <f>SUM(C24:T24)</f>
        <v>4743</v>
      </c>
      <c r="C24" s="52">
        <v>15</v>
      </c>
      <c r="D24" s="53">
        <v>0</v>
      </c>
      <c r="E24" s="52">
        <v>540</v>
      </c>
      <c r="F24" s="52">
        <v>563</v>
      </c>
      <c r="G24" s="53">
        <v>1</v>
      </c>
      <c r="H24" s="52">
        <v>47</v>
      </c>
      <c r="I24" s="52">
        <v>142</v>
      </c>
      <c r="J24" s="52">
        <v>1159</v>
      </c>
      <c r="K24" s="52">
        <v>45</v>
      </c>
      <c r="L24" s="52">
        <v>264</v>
      </c>
      <c r="M24" s="52">
        <v>164</v>
      </c>
      <c r="N24" s="52">
        <v>440</v>
      </c>
      <c r="O24" s="52">
        <v>425</v>
      </c>
      <c r="P24" s="52">
        <v>231</v>
      </c>
      <c r="Q24" s="52">
        <v>427</v>
      </c>
      <c r="R24" s="52">
        <v>19</v>
      </c>
      <c r="S24" s="52">
        <v>245</v>
      </c>
      <c r="T24" s="53">
        <v>16</v>
      </c>
      <c r="U24" s="42"/>
    </row>
    <row r="25" spans="1:21" s="2" customFormat="1" ht="20.100000000000001" customHeight="1">
      <c r="A25" s="13" t="s">
        <v>12</v>
      </c>
      <c r="B25" s="14" t="s">
        <v>13</v>
      </c>
      <c r="C25" s="14" t="s">
        <v>19</v>
      </c>
      <c r="D25" s="14" t="s">
        <v>20</v>
      </c>
      <c r="E25" s="14" t="s">
        <v>21</v>
      </c>
      <c r="F25" s="39" t="s">
        <v>22</v>
      </c>
      <c r="G25" s="40" t="s">
        <v>23</v>
      </c>
      <c r="H25" s="41" t="s">
        <v>25</v>
      </c>
      <c r="I25" s="14" t="s">
        <v>26</v>
      </c>
      <c r="J25" s="14" t="s">
        <v>27</v>
      </c>
      <c r="K25" s="40" t="s">
        <v>28</v>
      </c>
      <c r="L25" s="14" t="s">
        <v>31</v>
      </c>
      <c r="M25" s="14" t="s">
        <v>36</v>
      </c>
      <c r="N25" s="14" t="s">
        <v>17</v>
      </c>
      <c r="O25" s="14" t="s">
        <v>39</v>
      </c>
      <c r="P25" s="14" t="s">
        <v>42</v>
      </c>
      <c r="Q25" s="14" t="s">
        <v>43</v>
      </c>
      <c r="R25" s="14" t="s">
        <v>45</v>
      </c>
      <c r="S25" s="39" t="s">
        <v>47</v>
      </c>
      <c r="T25" s="14" t="s">
        <v>49</v>
      </c>
    </row>
    <row r="26" spans="1:21" s="2" customFormat="1" ht="20.100000000000001" customHeight="1">
      <c r="A26" s="9"/>
      <c r="B26" s="66" t="s">
        <v>14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</row>
    <row r="27" spans="1:21" s="2" customFormat="1" ht="20.100000000000001" hidden="1" customHeight="1">
      <c r="A27" s="10" t="s">
        <v>15</v>
      </c>
      <c r="B27" s="11">
        <f>C27+D27+E27+F27+G27+I27+J27+K27+L27+S27+T27</f>
        <v>15190</v>
      </c>
      <c r="C27" s="11">
        <v>93</v>
      </c>
      <c r="D27" s="11">
        <v>21</v>
      </c>
      <c r="E27" s="11">
        <v>904</v>
      </c>
      <c r="F27" s="11">
        <v>7559</v>
      </c>
      <c r="G27" s="11">
        <v>71</v>
      </c>
      <c r="H27" s="12" t="s">
        <v>16</v>
      </c>
      <c r="I27" s="11">
        <v>401</v>
      </c>
      <c r="J27" s="11">
        <v>3022</v>
      </c>
      <c r="K27" s="11">
        <v>212</v>
      </c>
      <c r="L27" s="11">
        <v>65</v>
      </c>
      <c r="M27" s="12" t="s">
        <v>35</v>
      </c>
      <c r="N27" s="12" t="s">
        <v>16</v>
      </c>
      <c r="O27" s="12" t="s">
        <v>35</v>
      </c>
      <c r="P27" s="12" t="s">
        <v>35</v>
      </c>
      <c r="Q27" s="12" t="s">
        <v>16</v>
      </c>
      <c r="R27" s="12" t="s">
        <v>16</v>
      </c>
      <c r="S27" s="11">
        <v>2842</v>
      </c>
      <c r="T27" s="12" t="s">
        <v>2</v>
      </c>
    </row>
    <row r="28" spans="1:21" s="2" customFormat="1" ht="20.100000000000001" hidden="1" customHeight="1">
      <c r="A28" s="45" t="s">
        <v>66</v>
      </c>
      <c r="B28" s="11">
        <f>C28+D28+E28+F28+G28+I28+J28+K28+L28+S28+T28</f>
        <v>18074</v>
      </c>
      <c r="C28" s="11">
        <v>179</v>
      </c>
      <c r="D28" s="11">
        <v>21</v>
      </c>
      <c r="E28" s="11">
        <v>1150</v>
      </c>
      <c r="F28" s="11">
        <v>9611</v>
      </c>
      <c r="G28" s="11">
        <v>56</v>
      </c>
      <c r="H28" s="12" t="s">
        <v>16</v>
      </c>
      <c r="I28" s="11">
        <v>448</v>
      </c>
      <c r="J28" s="11">
        <v>3604</v>
      </c>
      <c r="K28" s="11">
        <v>186</v>
      </c>
      <c r="L28" s="11">
        <v>90</v>
      </c>
      <c r="M28" s="12" t="s">
        <v>35</v>
      </c>
      <c r="N28" s="12" t="s">
        <v>16</v>
      </c>
      <c r="O28" s="12" t="s">
        <v>35</v>
      </c>
      <c r="P28" s="12" t="s">
        <v>35</v>
      </c>
      <c r="Q28" s="12" t="s">
        <v>16</v>
      </c>
      <c r="R28" s="12" t="s">
        <v>16</v>
      </c>
      <c r="S28" s="11">
        <v>2729</v>
      </c>
      <c r="T28" s="12" t="s">
        <v>7</v>
      </c>
    </row>
    <row r="29" spans="1:21" s="2" customFormat="1" ht="20.100000000000001" hidden="1" customHeight="1">
      <c r="A29" s="45" t="s">
        <v>70</v>
      </c>
      <c r="B29" s="11">
        <f>C29+D29+E29+F29+G29+I29+J29+K29+L29+S29+T29</f>
        <v>28992</v>
      </c>
      <c r="C29" s="11">
        <v>130</v>
      </c>
      <c r="D29" s="11">
        <v>2</v>
      </c>
      <c r="E29" s="11">
        <v>1387</v>
      </c>
      <c r="F29" s="11">
        <v>11680</v>
      </c>
      <c r="G29" s="11">
        <v>63</v>
      </c>
      <c r="H29" s="12" t="s">
        <v>16</v>
      </c>
      <c r="I29" s="11">
        <v>525</v>
      </c>
      <c r="J29" s="11">
        <v>4514</v>
      </c>
      <c r="K29" s="11">
        <v>354</v>
      </c>
      <c r="L29" s="11">
        <v>133</v>
      </c>
      <c r="M29" s="12" t="s">
        <v>35</v>
      </c>
      <c r="N29" s="12" t="s">
        <v>16</v>
      </c>
      <c r="O29" s="12" t="s">
        <v>35</v>
      </c>
      <c r="P29" s="12" t="s">
        <v>35</v>
      </c>
      <c r="Q29" s="12" t="s">
        <v>16</v>
      </c>
      <c r="R29" s="12" t="s">
        <v>16</v>
      </c>
      <c r="S29" s="11">
        <v>3054</v>
      </c>
      <c r="T29" s="11">
        <v>7150</v>
      </c>
    </row>
    <row r="30" spans="1:21" s="2" customFormat="1" ht="20.100000000000001" hidden="1" customHeight="1">
      <c r="A30" s="44" t="s">
        <v>74</v>
      </c>
      <c r="B30" s="15">
        <f t="shared" ref="B30:B39" si="1">SUM(C30:T30)</f>
        <v>30877</v>
      </c>
      <c r="C30" s="11">
        <v>126</v>
      </c>
      <c r="D30" s="11">
        <v>4</v>
      </c>
      <c r="E30" s="11">
        <v>1945</v>
      </c>
      <c r="F30" s="11">
        <v>11336</v>
      </c>
      <c r="G30" s="11">
        <v>62</v>
      </c>
      <c r="H30" s="12" t="s">
        <v>16</v>
      </c>
      <c r="I30" s="11">
        <v>601</v>
      </c>
      <c r="J30" s="11">
        <v>5208</v>
      </c>
      <c r="K30" s="11">
        <v>450</v>
      </c>
      <c r="L30" s="11">
        <v>137</v>
      </c>
      <c r="M30" s="12" t="s">
        <v>35</v>
      </c>
      <c r="N30" s="12" t="s">
        <v>16</v>
      </c>
      <c r="O30" s="12" t="s">
        <v>35</v>
      </c>
      <c r="P30" s="12" t="s">
        <v>35</v>
      </c>
      <c r="Q30" s="12" t="s">
        <v>16</v>
      </c>
      <c r="R30" s="12" t="s">
        <v>16</v>
      </c>
      <c r="S30" s="11">
        <v>3588</v>
      </c>
      <c r="T30" s="11">
        <v>7420</v>
      </c>
    </row>
    <row r="31" spans="1:21" s="2" customFormat="1" ht="20.100000000000001" customHeight="1">
      <c r="A31" s="45" t="s">
        <v>93</v>
      </c>
      <c r="B31" s="15">
        <f t="shared" si="1"/>
        <v>33741</v>
      </c>
      <c r="C31" s="11">
        <v>112</v>
      </c>
      <c r="D31" s="11">
        <v>3</v>
      </c>
      <c r="E31" s="11">
        <v>1712</v>
      </c>
      <c r="F31" s="11">
        <v>11955</v>
      </c>
      <c r="G31" s="11">
        <v>82</v>
      </c>
      <c r="H31" s="12" t="s">
        <v>16</v>
      </c>
      <c r="I31" s="11">
        <v>908</v>
      </c>
      <c r="J31" s="11">
        <v>6238</v>
      </c>
      <c r="K31" s="11">
        <v>458</v>
      </c>
      <c r="L31" s="11">
        <v>138</v>
      </c>
      <c r="M31" s="12" t="s">
        <v>35</v>
      </c>
      <c r="N31" s="12" t="s">
        <v>16</v>
      </c>
      <c r="O31" s="12" t="s">
        <v>35</v>
      </c>
      <c r="P31" s="12" t="s">
        <v>35</v>
      </c>
      <c r="Q31" s="12" t="s">
        <v>16</v>
      </c>
      <c r="R31" s="12" t="s">
        <v>16</v>
      </c>
      <c r="S31" s="11">
        <v>4610</v>
      </c>
      <c r="T31" s="11">
        <v>7525</v>
      </c>
    </row>
    <row r="32" spans="1:21" s="2" customFormat="1" ht="20.100000000000001" customHeight="1">
      <c r="A32" s="43" t="s">
        <v>8</v>
      </c>
      <c r="B32" s="15">
        <f t="shared" si="1"/>
        <v>36122</v>
      </c>
      <c r="C32" s="11">
        <v>134</v>
      </c>
      <c r="D32" s="11">
        <v>1</v>
      </c>
      <c r="E32" s="11">
        <v>2285</v>
      </c>
      <c r="F32" s="11">
        <v>13726</v>
      </c>
      <c r="G32" s="11">
        <v>93</v>
      </c>
      <c r="H32" s="12" t="s">
        <v>16</v>
      </c>
      <c r="I32" s="11">
        <v>1283</v>
      </c>
      <c r="J32" s="11">
        <v>7709</v>
      </c>
      <c r="K32" s="11">
        <v>478</v>
      </c>
      <c r="L32" s="11">
        <v>286</v>
      </c>
      <c r="M32" s="12" t="s">
        <v>35</v>
      </c>
      <c r="N32" s="12" t="s">
        <v>16</v>
      </c>
      <c r="O32" s="12" t="s">
        <v>35</v>
      </c>
      <c r="P32" s="12" t="s">
        <v>35</v>
      </c>
      <c r="Q32" s="12" t="s">
        <v>16</v>
      </c>
      <c r="R32" s="12" t="s">
        <v>16</v>
      </c>
      <c r="S32" s="11">
        <v>5496</v>
      </c>
      <c r="T32" s="11">
        <v>4631</v>
      </c>
    </row>
    <row r="33" spans="1:21" s="2" customFormat="1" ht="20.100000000000001" customHeight="1">
      <c r="A33" s="43" t="s">
        <v>9</v>
      </c>
      <c r="B33" s="15">
        <f t="shared" si="1"/>
        <v>38551</v>
      </c>
      <c r="C33" s="11">
        <v>43</v>
      </c>
      <c r="D33" s="12" t="s">
        <v>73</v>
      </c>
      <c r="E33" s="11">
        <v>2551</v>
      </c>
      <c r="F33" s="11">
        <v>16149</v>
      </c>
      <c r="G33" s="11">
        <v>102</v>
      </c>
      <c r="H33" s="12" t="s">
        <v>16</v>
      </c>
      <c r="I33" s="11">
        <v>1682</v>
      </c>
      <c r="J33" s="11">
        <v>9239</v>
      </c>
      <c r="K33" s="11">
        <v>683</v>
      </c>
      <c r="L33" s="11">
        <v>319</v>
      </c>
      <c r="M33" s="12" t="s">
        <v>35</v>
      </c>
      <c r="N33" s="12" t="s">
        <v>16</v>
      </c>
      <c r="O33" s="12" t="s">
        <v>35</v>
      </c>
      <c r="P33" s="12" t="s">
        <v>35</v>
      </c>
      <c r="Q33" s="12" t="s">
        <v>16</v>
      </c>
      <c r="R33" s="12" t="s">
        <v>16</v>
      </c>
      <c r="S33" s="11">
        <v>6973</v>
      </c>
      <c r="T33" s="11">
        <v>810</v>
      </c>
    </row>
    <row r="34" spans="1:21" s="2" customFormat="1" ht="20.100000000000001" customHeight="1">
      <c r="A34" s="44" t="s">
        <v>81</v>
      </c>
      <c r="B34" s="15">
        <f t="shared" si="1"/>
        <v>45230</v>
      </c>
      <c r="C34" s="11">
        <v>64</v>
      </c>
      <c r="D34" s="11">
        <v>2</v>
      </c>
      <c r="E34" s="11">
        <v>3159</v>
      </c>
      <c r="F34" s="11">
        <v>17068</v>
      </c>
      <c r="G34" s="11">
        <v>100</v>
      </c>
      <c r="H34" s="12" t="s">
        <v>16</v>
      </c>
      <c r="I34" s="11">
        <v>2358</v>
      </c>
      <c r="J34" s="11">
        <v>11453</v>
      </c>
      <c r="K34" s="11">
        <v>835</v>
      </c>
      <c r="L34" s="11">
        <v>467</v>
      </c>
      <c r="M34" s="12" t="s">
        <v>35</v>
      </c>
      <c r="N34" s="12" t="s">
        <v>16</v>
      </c>
      <c r="O34" s="12" t="s">
        <v>35</v>
      </c>
      <c r="P34" s="12" t="s">
        <v>35</v>
      </c>
      <c r="Q34" s="12" t="s">
        <v>16</v>
      </c>
      <c r="R34" s="12" t="s">
        <v>16</v>
      </c>
      <c r="S34" s="11">
        <v>8970</v>
      </c>
      <c r="T34" s="11">
        <v>754</v>
      </c>
    </row>
    <row r="35" spans="1:21" s="2" customFormat="1" ht="20.100000000000001" customHeight="1">
      <c r="A35" s="44" t="s">
        <v>82</v>
      </c>
      <c r="B35" s="15">
        <f t="shared" si="1"/>
        <v>45996</v>
      </c>
      <c r="C35" s="11">
        <v>45</v>
      </c>
      <c r="D35" s="11">
        <v>13</v>
      </c>
      <c r="E35" s="11">
        <v>3269</v>
      </c>
      <c r="F35" s="11">
        <v>14945</v>
      </c>
      <c r="G35" s="11">
        <v>107</v>
      </c>
      <c r="H35" s="12" t="s">
        <v>16</v>
      </c>
      <c r="I35" s="11">
        <v>2553</v>
      </c>
      <c r="J35" s="11">
        <v>12808</v>
      </c>
      <c r="K35" s="11">
        <v>737</v>
      </c>
      <c r="L35" s="11">
        <v>461</v>
      </c>
      <c r="M35" s="12" t="s">
        <v>35</v>
      </c>
      <c r="N35" s="12" t="s">
        <v>16</v>
      </c>
      <c r="O35" s="12" t="s">
        <v>35</v>
      </c>
      <c r="P35" s="12" t="s">
        <v>35</v>
      </c>
      <c r="Q35" s="12" t="s">
        <v>16</v>
      </c>
      <c r="R35" s="12" t="s">
        <v>16</v>
      </c>
      <c r="S35" s="11">
        <v>10266</v>
      </c>
      <c r="T35" s="11">
        <v>792</v>
      </c>
    </row>
    <row r="36" spans="1:21" s="2" customFormat="1" ht="20.100000000000001" customHeight="1">
      <c r="A36" s="44" t="s">
        <v>10</v>
      </c>
      <c r="B36" s="15">
        <f t="shared" si="1"/>
        <v>50749</v>
      </c>
      <c r="C36" s="11">
        <v>68</v>
      </c>
      <c r="D36" s="11">
        <v>12</v>
      </c>
      <c r="E36" s="11">
        <v>3048</v>
      </c>
      <c r="F36" s="11">
        <v>15002</v>
      </c>
      <c r="G36" s="11">
        <v>105</v>
      </c>
      <c r="H36" s="12" t="s">
        <v>16</v>
      </c>
      <c r="I36" s="11">
        <v>3807</v>
      </c>
      <c r="J36" s="11">
        <v>14102</v>
      </c>
      <c r="K36" s="11">
        <v>661</v>
      </c>
      <c r="L36" s="11">
        <v>500</v>
      </c>
      <c r="M36" s="12" t="s">
        <v>35</v>
      </c>
      <c r="N36" s="12" t="s">
        <v>16</v>
      </c>
      <c r="O36" s="12" t="s">
        <v>35</v>
      </c>
      <c r="P36" s="12" t="s">
        <v>35</v>
      </c>
      <c r="Q36" s="12" t="s">
        <v>16</v>
      </c>
      <c r="R36" s="12" t="s">
        <v>16</v>
      </c>
      <c r="S36" s="11">
        <v>12696</v>
      </c>
      <c r="T36" s="11">
        <v>748</v>
      </c>
    </row>
    <row r="37" spans="1:21" s="2" customFormat="1" ht="20.100000000000001" customHeight="1">
      <c r="A37" s="48" t="s">
        <v>83</v>
      </c>
      <c r="B37" s="15">
        <f t="shared" si="1"/>
        <v>46978</v>
      </c>
      <c r="C37" s="16">
        <v>71</v>
      </c>
      <c r="D37" s="17" t="s">
        <v>73</v>
      </c>
      <c r="E37" s="16">
        <v>3041</v>
      </c>
      <c r="F37" s="16">
        <v>14716</v>
      </c>
      <c r="G37" s="16">
        <v>49</v>
      </c>
      <c r="H37" s="17">
        <v>268</v>
      </c>
      <c r="I37" s="16">
        <v>3693</v>
      </c>
      <c r="J37" s="16">
        <v>9726</v>
      </c>
      <c r="K37" s="16">
        <v>445</v>
      </c>
      <c r="L37" s="16">
        <v>596</v>
      </c>
      <c r="M37" s="17" t="s">
        <v>35</v>
      </c>
      <c r="N37" s="17">
        <v>3730</v>
      </c>
      <c r="O37" s="17" t="s">
        <v>35</v>
      </c>
      <c r="P37" s="17">
        <v>1704</v>
      </c>
      <c r="Q37" s="17">
        <v>3369</v>
      </c>
      <c r="R37" s="17">
        <v>154</v>
      </c>
      <c r="S37" s="19">
        <v>5416</v>
      </c>
      <c r="T37" s="12" t="s">
        <v>16</v>
      </c>
    </row>
    <row r="38" spans="1:21" s="2" customFormat="1" ht="20.100000000000001" customHeight="1">
      <c r="A38" s="44" t="s">
        <v>11</v>
      </c>
      <c r="B38" s="20">
        <f t="shared" si="1"/>
        <v>51774</v>
      </c>
      <c r="C38" s="21">
        <v>71</v>
      </c>
      <c r="D38" s="22" t="s">
        <v>73</v>
      </c>
      <c r="E38" s="21">
        <v>3197</v>
      </c>
      <c r="F38" s="21">
        <v>14106</v>
      </c>
      <c r="G38" s="21">
        <v>88</v>
      </c>
      <c r="H38" s="21">
        <v>211</v>
      </c>
      <c r="I38" s="21">
        <v>3511</v>
      </c>
      <c r="J38" s="21">
        <v>10665</v>
      </c>
      <c r="K38" s="21">
        <v>588</v>
      </c>
      <c r="L38" s="21">
        <v>714</v>
      </c>
      <c r="M38" s="22" t="s">
        <v>35</v>
      </c>
      <c r="N38" s="21">
        <v>4049</v>
      </c>
      <c r="O38" s="22" t="s">
        <v>35</v>
      </c>
      <c r="P38" s="22">
        <v>2872</v>
      </c>
      <c r="Q38" s="21">
        <v>4461</v>
      </c>
      <c r="R38" s="20">
        <v>583</v>
      </c>
      <c r="S38" s="20">
        <v>5944</v>
      </c>
      <c r="T38" s="20">
        <v>714</v>
      </c>
    </row>
    <row r="39" spans="1:21" s="2" customFormat="1" ht="20.100000000000001" customHeight="1">
      <c r="A39" s="44" t="s">
        <v>50</v>
      </c>
      <c r="B39" s="15">
        <f t="shared" si="1"/>
        <v>53818</v>
      </c>
      <c r="C39" s="20">
        <v>285</v>
      </c>
      <c r="D39" s="38" t="s">
        <v>71</v>
      </c>
      <c r="E39" s="20">
        <v>3433</v>
      </c>
      <c r="F39" s="20">
        <v>13072</v>
      </c>
      <c r="G39" s="20">
        <v>90</v>
      </c>
      <c r="H39" s="20">
        <v>258</v>
      </c>
      <c r="I39" s="20">
        <v>3676</v>
      </c>
      <c r="J39" s="20">
        <v>11489</v>
      </c>
      <c r="K39" s="20">
        <v>594</v>
      </c>
      <c r="L39" s="20">
        <v>1239</v>
      </c>
      <c r="M39" s="20">
        <v>807</v>
      </c>
      <c r="N39" s="20">
        <v>4595</v>
      </c>
      <c r="O39" s="20">
        <v>2894</v>
      </c>
      <c r="P39" s="20">
        <v>2778</v>
      </c>
      <c r="Q39" s="20">
        <v>5005</v>
      </c>
      <c r="R39" s="20">
        <v>344</v>
      </c>
      <c r="S39" s="20">
        <v>2487</v>
      </c>
      <c r="T39" s="20">
        <v>772</v>
      </c>
    </row>
    <row r="40" spans="1:21" s="2" customFormat="1" ht="20.100000000000001" customHeight="1">
      <c r="A40" s="44" t="s">
        <v>62</v>
      </c>
      <c r="B40" s="15">
        <v>50511</v>
      </c>
      <c r="C40" s="20">
        <v>247</v>
      </c>
      <c r="D40" s="38" t="s">
        <v>71</v>
      </c>
      <c r="E40" s="20">
        <v>2905</v>
      </c>
      <c r="F40" s="20">
        <v>13555</v>
      </c>
      <c r="G40" s="20">
        <v>53</v>
      </c>
      <c r="H40" s="20">
        <v>200</v>
      </c>
      <c r="I40" s="20">
        <v>3815</v>
      </c>
      <c r="J40" s="20">
        <v>10258</v>
      </c>
      <c r="K40" s="20">
        <v>638</v>
      </c>
      <c r="L40" s="20">
        <v>1084</v>
      </c>
      <c r="M40" s="20">
        <v>614</v>
      </c>
      <c r="N40" s="20">
        <v>4950</v>
      </c>
      <c r="O40" s="20">
        <v>2833</v>
      </c>
      <c r="P40" s="20">
        <v>1470</v>
      </c>
      <c r="Q40" s="20">
        <v>4882</v>
      </c>
      <c r="R40" s="20">
        <v>530</v>
      </c>
      <c r="S40" s="20">
        <v>2477</v>
      </c>
      <c r="T40" s="38" t="s">
        <v>7</v>
      </c>
    </row>
    <row r="41" spans="1:21" s="2" customFormat="1" ht="20.100000000000001" customHeight="1">
      <c r="A41" s="44" t="s">
        <v>64</v>
      </c>
      <c r="B41" s="15">
        <v>51691</v>
      </c>
      <c r="C41" s="20">
        <v>74</v>
      </c>
      <c r="D41" s="38" t="s">
        <v>71</v>
      </c>
      <c r="E41" s="20">
        <v>2679</v>
      </c>
      <c r="F41" s="20">
        <v>13116</v>
      </c>
      <c r="G41" s="20">
        <v>50</v>
      </c>
      <c r="H41" s="20">
        <v>191</v>
      </c>
      <c r="I41" s="20">
        <v>4274</v>
      </c>
      <c r="J41" s="20">
        <v>10902</v>
      </c>
      <c r="K41" s="20">
        <v>597</v>
      </c>
      <c r="L41" s="20">
        <v>903</v>
      </c>
      <c r="M41" s="20">
        <v>568</v>
      </c>
      <c r="N41" s="20">
        <v>4368</v>
      </c>
      <c r="O41" s="20">
        <v>2528</v>
      </c>
      <c r="P41" s="20">
        <v>2174</v>
      </c>
      <c r="Q41" s="20">
        <v>5709</v>
      </c>
      <c r="R41" s="20">
        <v>388</v>
      </c>
      <c r="S41" s="20">
        <v>2388</v>
      </c>
      <c r="T41" s="38">
        <v>782</v>
      </c>
    </row>
    <row r="42" spans="1:21" s="2" customFormat="1" ht="20.100000000000001" customHeight="1">
      <c r="A42" s="46" t="s">
        <v>68</v>
      </c>
      <c r="B42" s="47">
        <v>50018</v>
      </c>
      <c r="C42" s="20">
        <v>62</v>
      </c>
      <c r="D42" s="38" t="s">
        <v>71</v>
      </c>
      <c r="E42" s="20">
        <v>2595</v>
      </c>
      <c r="F42" s="20">
        <v>13529</v>
      </c>
      <c r="G42" s="38" t="s">
        <v>71</v>
      </c>
      <c r="H42" s="20">
        <v>235</v>
      </c>
      <c r="I42" s="20">
        <v>3958</v>
      </c>
      <c r="J42" s="20">
        <v>10752</v>
      </c>
      <c r="K42" s="20">
        <v>640</v>
      </c>
      <c r="L42" s="20">
        <v>845</v>
      </c>
      <c r="M42" s="20">
        <v>594</v>
      </c>
      <c r="N42" s="20">
        <v>4280</v>
      </c>
      <c r="O42" s="20">
        <v>2519</v>
      </c>
      <c r="P42" s="20">
        <v>1863</v>
      </c>
      <c r="Q42" s="20">
        <v>5855</v>
      </c>
      <c r="R42" s="20">
        <v>192</v>
      </c>
      <c r="S42" s="20">
        <v>2099</v>
      </c>
      <c r="T42" s="38" t="s">
        <v>35</v>
      </c>
      <c r="U42" s="42"/>
    </row>
    <row r="43" spans="1:21" s="2" customFormat="1" ht="20.100000000000001" customHeight="1">
      <c r="A43" s="56" t="s">
        <v>87</v>
      </c>
      <c r="B43" s="47">
        <f>SUM(C43:S43)</f>
        <v>3670</v>
      </c>
      <c r="C43" s="20">
        <v>2</v>
      </c>
      <c r="D43" s="38" t="s">
        <v>71</v>
      </c>
      <c r="E43" s="20">
        <v>451</v>
      </c>
      <c r="F43" s="38">
        <v>674</v>
      </c>
      <c r="G43" s="38" t="s">
        <v>71</v>
      </c>
      <c r="H43" s="20">
        <v>37</v>
      </c>
      <c r="I43" s="20">
        <v>440</v>
      </c>
      <c r="J43" s="20">
        <v>677</v>
      </c>
      <c r="K43" s="20">
        <v>12</v>
      </c>
      <c r="L43" s="20">
        <v>134</v>
      </c>
      <c r="M43" s="20">
        <v>98</v>
      </c>
      <c r="N43" s="20">
        <v>141</v>
      </c>
      <c r="O43" s="20">
        <v>124</v>
      </c>
      <c r="P43" s="20">
        <v>77</v>
      </c>
      <c r="Q43" s="20">
        <v>240</v>
      </c>
      <c r="R43" s="20">
        <v>9</v>
      </c>
      <c r="S43" s="38">
        <v>554</v>
      </c>
      <c r="T43" s="38" t="s">
        <v>35</v>
      </c>
      <c r="U43" s="42"/>
    </row>
    <row r="44" spans="1:21" s="2" customFormat="1" ht="20.100000000000001" customHeight="1">
      <c r="A44" s="57" t="s">
        <v>90</v>
      </c>
      <c r="B44" s="52">
        <f>SUM(C44:T44)</f>
        <v>55001</v>
      </c>
      <c r="C44" s="54">
        <v>65</v>
      </c>
      <c r="D44" s="55" t="s">
        <v>91</v>
      </c>
      <c r="E44" s="55">
        <v>2864</v>
      </c>
      <c r="F44" s="54">
        <v>13701</v>
      </c>
      <c r="G44" s="55">
        <v>50</v>
      </c>
      <c r="H44" s="55">
        <v>267</v>
      </c>
      <c r="I44" s="54">
        <v>4001</v>
      </c>
      <c r="J44" s="54">
        <v>11861</v>
      </c>
      <c r="K44" s="54">
        <v>561</v>
      </c>
      <c r="L44" s="54">
        <v>1077</v>
      </c>
      <c r="M44" s="54">
        <v>681</v>
      </c>
      <c r="N44" s="54">
        <v>4241</v>
      </c>
      <c r="O44" s="54">
        <v>2343</v>
      </c>
      <c r="P44" s="54">
        <v>2770</v>
      </c>
      <c r="Q44" s="54">
        <v>7024</v>
      </c>
      <c r="R44" s="54">
        <v>203</v>
      </c>
      <c r="S44" s="54">
        <v>2381</v>
      </c>
      <c r="T44" s="55">
        <v>911</v>
      </c>
      <c r="U44" s="42"/>
    </row>
    <row r="45" spans="1:21" ht="20.100000000000001" customHeight="1">
      <c r="A45" s="2" t="s">
        <v>78</v>
      </c>
      <c r="T45" s="3" t="s">
        <v>65</v>
      </c>
    </row>
    <row r="46" spans="1:21" ht="16.5" customHeight="1">
      <c r="A46" s="4" t="s">
        <v>95</v>
      </c>
      <c r="T46" s="3" t="s">
        <v>51</v>
      </c>
    </row>
    <row r="47" spans="1:21" ht="16.5" customHeight="1">
      <c r="A47" s="2" t="s">
        <v>96</v>
      </c>
      <c r="T47" s="3" t="s">
        <v>88</v>
      </c>
    </row>
    <row r="48" spans="1:21" ht="16.5" customHeight="1">
      <c r="A48" s="2" t="s">
        <v>97</v>
      </c>
      <c r="T48" s="3"/>
    </row>
    <row r="49" spans="1:1" ht="16.5" customHeight="1">
      <c r="A49" s="2" t="s">
        <v>98</v>
      </c>
    </row>
    <row r="50" spans="1:1">
      <c r="A50" s="2" t="s">
        <v>99</v>
      </c>
    </row>
    <row r="51" spans="1:1">
      <c r="A51" s="2" t="s">
        <v>100</v>
      </c>
    </row>
    <row r="52" spans="1:1">
      <c r="A52" s="2" t="s">
        <v>86</v>
      </c>
    </row>
  </sheetData>
  <mergeCells count="14">
    <mergeCell ref="B26:T26"/>
    <mergeCell ref="S4:S5"/>
    <mergeCell ref="T4:T5"/>
    <mergeCell ref="B6:T6"/>
    <mergeCell ref="D3:F3"/>
    <mergeCell ref="G3:T3"/>
    <mergeCell ref="H4:H5"/>
    <mergeCell ref="Q4:Q5"/>
    <mergeCell ref="R4:R5"/>
    <mergeCell ref="A4:A5"/>
    <mergeCell ref="B3:B5"/>
    <mergeCell ref="D4:D5"/>
    <mergeCell ref="E4:E5"/>
    <mergeCell ref="F4:F5"/>
  </mergeCells>
  <phoneticPr fontId="4"/>
  <pageMargins left="0.39370078740157483" right="0.39370078740157483" top="0.98425196850393704" bottom="0.78740157480314965" header="0.78740157480314965" footer="0.51181102362204722"/>
  <pageSetup paperSize="9" scale="90" orientation="portrait" r:id="rId1"/>
  <headerFooter alignWithMargins="0">
    <oddFooter>&amp;C&amp;"ＭＳ Ｐゴシック,標準"&amp;11－&amp;P+43－</oddFooter>
  </headerFooter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入間市役所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NDPWS497</dc:creator>
  <cp:lastModifiedBy>IRWS6046</cp:lastModifiedBy>
  <cp:lastPrinted>2022-03-11T04:20:24Z</cp:lastPrinted>
  <dcterms:created xsi:type="dcterms:W3CDTF">2001-05-21T01:28:23Z</dcterms:created>
  <dcterms:modified xsi:type="dcterms:W3CDTF">2024-09-25T02:03:10Z</dcterms:modified>
</cp:coreProperties>
</file>