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５年度（R4年度決算）\03財務書類等作成\06公表物\02 ホームページ公表用\"/>
    </mc:Choice>
  </mc:AlternateContent>
  <xr:revisionPtr revIDLastSave="0" documentId="13_ncr:1_{7EEF7D49-C070-44F3-A26E-74FF23D185D3}" xr6:coauthVersionLast="47" xr6:coauthVersionMax="47" xr10:uidLastSave="{00000000-0000-0000-0000-000000000000}"/>
  <bookViews>
    <workbookView xWindow="-24120" yWindow="-120" windowWidth="24240" windowHeight="13140" tabRatio="844" activeTab="3" xr2:uid="{00000000-000D-0000-FFFF-FFFF00000000}"/>
  </bookViews>
  <sheets>
    <sheet name="【全体】有形固定資産" sheetId="7" r:id="rId1"/>
    <sheet name="【全体】増減の明細" sheetId="8" r:id="rId2"/>
    <sheet name="【全体】基金" sheetId="9" r:id="rId3"/>
    <sheet name="【全体】未収金及び長期延滞債権" sheetId="37" r:id="rId4"/>
    <sheet name="【全体】地方債（借入先別）" sheetId="50" r:id="rId5"/>
    <sheet name="【全体】地方債（利率別など）" sheetId="32" r:id="rId6"/>
    <sheet name="【全体】引当金" sheetId="14" r:id="rId7"/>
    <sheet name="【全体】補助金" sheetId="42" r:id="rId8"/>
    <sheet name="【全体】財源明細" sheetId="58" r:id="rId9"/>
    <sheet name="【全体】財源情報明細" sheetId="25" r:id="rId10"/>
    <sheet name="【全体】資金明細【済】" sheetId="18" r:id="rId11"/>
  </sheets>
  <definedNames>
    <definedName name="AS2DocOpenMode" hidden="1">"AS2DocumentEdit"</definedName>
    <definedName name="_xlnm.Print_Area" localSheetId="6">【全体】引当金!$A$1:$H$12</definedName>
    <definedName name="_xlnm.Print_Area" localSheetId="2">【全体】基金!$B$1:$M$27</definedName>
    <definedName name="_xlnm.Print_Area" localSheetId="9">【全体】財源情報明細!$B$1:$I$12</definedName>
    <definedName name="_xlnm.Print_Area" localSheetId="8">【全体】財源明細!$A$1:$F$55</definedName>
    <definedName name="_xlnm.Print_Area" localSheetId="10">【全体】資金明細【済】!$A$1:$D$12</definedName>
    <definedName name="_xlnm.Print_Area" localSheetId="1">【全体】増減の明細!$B$1:$N$31</definedName>
    <definedName name="_xlnm.Print_Area" localSheetId="4">'【全体】地方債（借入先別）'!$A$1:$M$25</definedName>
    <definedName name="_xlnm.Print_Area" localSheetId="5">'【全体】地方債（利率別など）'!$A$1:$L$19</definedName>
    <definedName name="_xlnm.Print_Area" localSheetId="7">【全体】補助金!$A$1:$J$38</definedName>
    <definedName name="_xlnm.Print_Area" localSheetId="3">【全体】未収金及び長期延滞債権!$A$1:$J$49</definedName>
    <definedName name="_xlnm.Print_Area" localSheetId="0">【全体】有形固定資産!$A$1:$S$52</definedName>
    <definedName name="q_契約データ">#REF!</definedName>
    <definedName name="q_契約データ_">#REF!</definedName>
    <definedName name="q_契約データ_EUC">#REF!</definedName>
    <definedName name="q_契約データ_その他">#REF!</definedName>
    <definedName name="q_契約一覧">#REF!</definedName>
    <definedName name="t_契約データ">#REF!</definedName>
    <definedName name="ほ装今年">#REF!</definedName>
    <definedName name="ほ装前年">#REF!</definedName>
    <definedName name="委託データ">#REF!</definedName>
    <definedName name="印刷範囲">#REF!</definedName>
    <definedName name="管工事組合">#REF!</definedName>
    <definedName name="管今年">#REF!</definedName>
    <definedName name="管前年">#REF!</definedName>
    <definedName name="建築今年">#REF!</definedName>
    <definedName name="建築前年">#REF!</definedName>
    <definedName name="工事データ">#REF!</definedName>
    <definedName name="工事種別">#REF!</definedName>
    <definedName name="災害">#REF!</definedName>
    <definedName name="市町村">#REF!</definedName>
    <definedName name="水道協会">#REF!</definedName>
    <definedName name="電気今年">#REF!</definedName>
    <definedName name="電気前年">#REF!</definedName>
    <definedName name="電設会">#REF!</definedName>
    <definedName name="土木今年">#REF!</definedName>
    <definedName name="土木前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4" l="1"/>
  <c r="F14" i="58" l="1"/>
  <c r="G23" i="9" l="1"/>
  <c r="F23" i="9"/>
  <c r="H22" i="9"/>
  <c r="J22" i="9" s="1"/>
  <c r="H17" i="9"/>
  <c r="J17" i="9" s="1"/>
  <c r="H21" i="9"/>
  <c r="J21" i="9" s="1"/>
  <c r="D23" i="9" l="1"/>
  <c r="H5" i="9"/>
  <c r="G8" i="14" l="1"/>
  <c r="G7" i="14"/>
  <c r="G6" i="14"/>
  <c r="G5" i="14"/>
  <c r="H13" i="9" l="1"/>
  <c r="J13" i="9" s="1"/>
  <c r="H14" i="9"/>
  <c r="J14" i="9" s="1"/>
  <c r="H15" i="9"/>
  <c r="J15" i="9" s="1"/>
  <c r="H16" i="9"/>
  <c r="J16" i="9" s="1"/>
  <c r="H18" i="9"/>
  <c r="J18" i="9" s="1"/>
  <c r="H19" i="9"/>
  <c r="J19" i="9" s="1"/>
  <c r="H20" i="9"/>
  <c r="J20" i="9" s="1"/>
  <c r="H10" i="9"/>
  <c r="H12" i="9" l="1"/>
  <c r="H9" i="9"/>
  <c r="J9" i="9" s="1"/>
  <c r="H7" i="9"/>
  <c r="H23" i="9" l="1"/>
  <c r="J11" i="9" l="1"/>
  <c r="C11" i="18" l="1"/>
</calcChain>
</file>

<file path=xl/sharedStrings.xml><?xml version="1.0" encoding="utf-8"?>
<sst xmlns="http://schemas.openxmlformats.org/spreadsheetml/2006/main" count="861" uniqueCount="385">
  <si>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</si>
  <si>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</si>
  <si>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</si>
  <si>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現金預金</t>
    <rPh sb="0" eb="2">
      <t>ゲンキン</t>
    </rPh>
    <rPh sb="2" eb="4">
      <t>ヨキン</t>
    </rPh>
    <phoneticPr fontId="4"/>
  </si>
  <si>
    <t>合計</t>
    <rPh sb="0" eb="2">
      <t>ゴウケイ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</si>
  <si>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</si>
  <si>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</si>
  <si>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</si>
  <si>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</si>
  <si>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</si>
  <si>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</si>
  <si>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</si>
  <si>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</si>
  <si>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</si>
  <si>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</si>
  <si>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</si>
  <si>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</si>
  <si>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</si>
  <si>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</si>
  <si>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</si>
  <si>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</si>
  <si>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</si>
  <si>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</si>
  <si>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</si>
  <si>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</si>
  <si>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</si>
  <si>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</si>
  <si>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</si>
  <si>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</si>
  <si>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4"/>
  </si>
  <si>
    <t>　　建物</t>
    <rPh sb="2" eb="4">
      <t>タテモノ</t>
    </rPh>
    <phoneticPr fontId="13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</si>
  <si>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</si>
  <si>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</si>
  <si>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3"/>
  </si>
  <si>
    <t>福祉</t>
    <rPh sb="0" eb="2">
      <t>フクシ</t>
    </rPh>
    <phoneticPr fontId="13"/>
  </si>
  <si>
    <t>環境衛生</t>
    <rPh sb="0" eb="2">
      <t>カンキョウ</t>
    </rPh>
    <rPh sb="2" eb="4">
      <t>エイセイ</t>
    </rPh>
    <phoneticPr fontId="13"/>
  </si>
  <si>
    <t>産業振興</t>
    <rPh sb="0" eb="2">
      <t>サンギョウ</t>
    </rPh>
    <rPh sb="2" eb="4">
      <t>シンコウ</t>
    </rPh>
    <phoneticPr fontId="13"/>
  </si>
  <si>
    <t>消防</t>
    <rPh sb="0" eb="2">
      <t>ショウボウ</t>
    </rPh>
    <phoneticPr fontId="13"/>
  </si>
  <si>
    <t>総務</t>
    <rPh sb="0" eb="2">
      <t>ソウム</t>
    </rPh>
    <phoneticPr fontId="13"/>
  </si>
  <si>
    <t>合計</t>
    <rPh sb="0" eb="2">
      <t>ゴウケイ</t>
    </rPh>
    <phoneticPr fontId="13"/>
  </si>
  <si>
    <t>③投資及び出資金の明細</t>
    <phoneticPr fontId="13"/>
  </si>
  <si>
    <t>市場価格のあるもの</t>
    <rPh sb="0" eb="2">
      <t>シジョウ</t>
    </rPh>
    <rPh sb="2" eb="4">
      <t>カカク</t>
    </rPh>
    <phoneticPr fontId="13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</si>
  <si>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</si>
  <si>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</si>
  <si>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 xml:space="preserve">
時価単価
（B）</t>
    <rPh sb="1" eb="3">
      <t>ジカ</t>
    </rPh>
    <rPh sb="3" eb="5">
      <t>タンカ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</si>
  <si>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</si>
  <si>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 xml:space="preserve">
取得単価
（D)</t>
    <rPh sb="1" eb="3">
      <t>シュトク</t>
    </rPh>
    <rPh sb="3" eb="5">
      <t>タンカ</t>
    </rPh>
    <phoneticPr fontId="4"/>
  </si>
  <si>
    <t>取得原価
（A）×（D)
（E)</t>
    <rPh sb="0" eb="2">
      <t>シュトク</t>
    </rPh>
    <rPh sb="2" eb="4">
      <t>ゲンカ</t>
    </rPh>
    <phoneticPr fontId="13"/>
  </si>
  <si>
    <t>評価差額
（C）－（E)
（F)</t>
    <rPh sb="0" eb="2">
      <t>ヒョウカ</t>
    </rPh>
    <rPh sb="2" eb="4">
      <t>サガク</t>
    </rPh>
    <phoneticPr fontId="1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</si>
  <si>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3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</si>
  <si>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</si>
  <si>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</si>
  <si>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</si>
  <si>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</si>
  <si>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</si>
  <si>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</si>
  <si>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</si>
  <si>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</si>
  <si>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3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</si>
  <si>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</si>
  <si>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</si>
  <si>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3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</si>
  <si>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</si>
  <si>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</si>
  <si>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</si>
  <si>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④基金の明細</t>
    <phoneticPr fontId="13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</si>
  <si>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</si>
  <si>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</si>
  <si>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</si>
  <si>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</si>
  <si>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3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</si>
  <si>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</si>
  <si>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3"/>
  </si>
  <si>
    <t>その他の未収金</t>
    <rPh sb="2" eb="3">
      <t>タ</t>
    </rPh>
    <rPh sb="4" eb="7">
      <t>ミシュウキン</t>
    </rPh>
    <phoneticPr fontId="13"/>
  </si>
  <si>
    <t>（２）負債項目の明細</t>
    <rPh sb="3" eb="5">
      <t>フサイ</t>
    </rPh>
    <rPh sb="5" eb="7">
      <t>コウモク</t>
    </rPh>
    <rPh sb="8" eb="10">
      <t>メイサイ</t>
    </rPh>
    <phoneticPr fontId="1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</si>
  <si>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3"/>
  </si>
  <si>
    <t>地方債残高</t>
    <rPh sb="0" eb="3">
      <t>チホウサイ</t>
    </rPh>
    <rPh sb="3" eb="5">
      <t>ザンダカ</t>
    </rPh>
    <phoneticPr fontId="26"/>
  </si>
  <si>
    <t>政府資金</t>
    <rPh sb="0" eb="2">
      <t>セイフ</t>
    </rPh>
    <rPh sb="2" eb="4">
      <t>シキン</t>
    </rPh>
    <phoneticPr fontId="2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</si>
  <si>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6"/>
  </si>
  <si>
    <t>市中銀行</t>
    <rPh sb="0" eb="2">
      <t>シチュウ</t>
    </rPh>
    <rPh sb="2" eb="4">
      <t>ギンコウ</t>
    </rPh>
    <phoneticPr fontId="26"/>
  </si>
  <si>
    <t>その他の
金融機関</t>
    <rPh sb="2" eb="3">
      <t>タ</t>
    </rPh>
    <rPh sb="5" eb="7">
      <t>キンユウ</t>
    </rPh>
    <rPh sb="7" eb="9">
      <t>キカン</t>
    </rPh>
    <phoneticPr fontId="26"/>
  </si>
  <si>
    <t>市場公募債</t>
    <rPh sb="0" eb="2">
      <t>シジョウ</t>
    </rPh>
    <rPh sb="2" eb="5">
      <t>コウボサイ</t>
    </rPh>
    <phoneticPr fontId="26"/>
  </si>
  <si>
    <t>その他</t>
    <rPh sb="2" eb="3">
      <t>タ</t>
    </rPh>
    <phoneticPr fontId="26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</si>
  <si>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</si>
  <si>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</si>
  <si>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</si>
  <si>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3"/>
  </si>
  <si>
    <t>　　一般公共事業</t>
    <rPh sb="2" eb="4">
      <t>イッパン</t>
    </rPh>
    <rPh sb="4" eb="6">
      <t>コウキョウ</t>
    </rPh>
    <rPh sb="6" eb="8">
      <t>ジギョウ</t>
    </rPh>
    <phoneticPr fontId="13"/>
  </si>
  <si>
    <t>　　公営住宅建設</t>
    <rPh sb="2" eb="4">
      <t>コウエイ</t>
    </rPh>
    <rPh sb="4" eb="6">
      <t>ジュウタク</t>
    </rPh>
    <rPh sb="6" eb="8">
      <t>ケンセツ</t>
    </rPh>
    <phoneticPr fontId="13"/>
  </si>
  <si>
    <t>　　災害復旧</t>
    <rPh sb="2" eb="4">
      <t>サイガイ</t>
    </rPh>
    <rPh sb="4" eb="6">
      <t>フッキュウ</t>
    </rPh>
    <phoneticPr fontId="13"/>
  </si>
  <si>
    <t>　　教育・福祉施設</t>
    <rPh sb="2" eb="4">
      <t>キョウイク</t>
    </rPh>
    <rPh sb="5" eb="7">
      <t>フクシ</t>
    </rPh>
    <rPh sb="7" eb="9">
      <t>シセツ</t>
    </rPh>
    <phoneticPr fontId="13"/>
  </si>
  <si>
    <t>　　一般単独事業</t>
    <rPh sb="2" eb="4">
      <t>イッパン</t>
    </rPh>
    <rPh sb="4" eb="6">
      <t>タンドク</t>
    </rPh>
    <rPh sb="6" eb="8">
      <t>ジギョウ</t>
    </rPh>
    <phoneticPr fontId="13"/>
  </si>
  <si>
    <t>　　その他</t>
    <rPh sb="4" eb="5">
      <t>ホカ</t>
    </rPh>
    <phoneticPr fontId="13"/>
  </si>
  <si>
    <t>【特別分】</t>
    <rPh sb="1" eb="3">
      <t>トクベツ</t>
    </rPh>
    <rPh sb="3" eb="4">
      <t>ブン</t>
    </rPh>
    <phoneticPr fontId="1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</si>
  <si>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</si>
  <si>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6"/>
  </si>
  <si>
    <t>1.5％超
2.0％以下</t>
    <rPh sb="4" eb="5">
      <t>チョウ</t>
    </rPh>
    <rPh sb="10" eb="12">
      <t>イカ</t>
    </rPh>
    <phoneticPr fontId="26"/>
  </si>
  <si>
    <t>2.0％超
2.5％以下</t>
    <rPh sb="4" eb="5">
      <t>チョウ</t>
    </rPh>
    <rPh sb="10" eb="12">
      <t>イカ</t>
    </rPh>
    <phoneticPr fontId="26"/>
  </si>
  <si>
    <t>2.5％超
3.0％以下</t>
    <rPh sb="4" eb="5">
      <t>チョウ</t>
    </rPh>
    <rPh sb="10" eb="12">
      <t>イカ</t>
    </rPh>
    <phoneticPr fontId="26"/>
  </si>
  <si>
    <t>3.0％超
3.5％以下</t>
    <rPh sb="4" eb="5">
      <t>チョウ</t>
    </rPh>
    <rPh sb="10" eb="12">
      <t>イカ</t>
    </rPh>
    <phoneticPr fontId="26"/>
  </si>
  <si>
    <t>3.5％超
4.0％以下</t>
    <rPh sb="4" eb="5">
      <t>チョウ</t>
    </rPh>
    <rPh sb="10" eb="12">
      <t>イカ</t>
    </rPh>
    <phoneticPr fontId="26"/>
  </si>
  <si>
    <t>4.0％超</t>
    <rPh sb="4" eb="5">
      <t>チョウ</t>
    </rPh>
    <phoneticPr fontId="2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</si>
  <si>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</si>
  <si>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</si>
  <si>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</si>
  <si>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</si>
  <si>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</si>
  <si>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</si>
  <si>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</si>
  <si>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</si>
  <si>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</si>
  <si>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</si>
  <si>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</si>
  <si>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</si>
  <si>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6"/>
  </si>
  <si>
    <t>契約条項の概要</t>
    <rPh sb="0" eb="2">
      <t>ケイヤク</t>
    </rPh>
    <rPh sb="2" eb="4">
      <t>ジョウコウ</t>
    </rPh>
    <rPh sb="5" eb="7">
      <t>ガイヨウ</t>
    </rPh>
    <phoneticPr fontId="26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</si>
  <si>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</si>
  <si>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</si>
  <si>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</si>
  <si>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</si>
  <si>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</si>
  <si>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3"/>
  </si>
  <si>
    <t>その他</t>
    <rPh sb="2" eb="3">
      <t>タ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</si>
  <si>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</si>
  <si>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（１）補助金等の明細</t>
    <rPh sb="3" eb="7">
      <t>ホジョキンナド</t>
    </rPh>
    <rPh sb="8" eb="10">
      <t>メイサイ</t>
    </rPh>
    <phoneticPr fontId="13"/>
  </si>
  <si>
    <t>支出目的</t>
    <rPh sb="0" eb="2">
      <t>シシュツ</t>
    </rPh>
    <rPh sb="2" eb="4">
      <t>モクテキ</t>
    </rPh>
    <phoneticPr fontId="13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</si>
  <si>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3"/>
  </si>
  <si>
    <t>計</t>
    <rPh sb="0" eb="1">
      <t>ケイ</t>
    </rPh>
    <phoneticPr fontId="13"/>
  </si>
  <si>
    <t>・・・・</t>
  </si>
  <si>
    <t>（１）資金の明細</t>
    <rPh sb="3" eb="5">
      <t>シキン</t>
    </rPh>
    <rPh sb="6" eb="8">
      <t>メイサイ</t>
    </rPh>
    <phoneticPr fontId="13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</si>
  <si>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</si>
  <si>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</si>
  <si>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短期投資</t>
    <rPh sb="0" eb="2">
      <t>タンキ</t>
    </rPh>
    <rPh sb="2" eb="4">
      <t>トウシ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</si>
  <si>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</si>
  <si>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</si>
  <si>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3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</si>
  <si>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</si>
  <si>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</si>
  <si>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</si>
  <si>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合計</t>
    <rPh sb="0" eb="2">
      <t>ゴウケイ</t>
    </rPh>
    <phoneticPr fontId="4"/>
  </si>
  <si>
    <t>奨学基金</t>
    <rPh sb="0" eb="2">
      <t>ショウガク</t>
    </rPh>
    <rPh sb="2" eb="4">
      <t>キキン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</si>
  <si>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4"/>
  </si>
  <si>
    <t>遺児奨学基金</t>
    <rPh sb="0" eb="2">
      <t>イジ</t>
    </rPh>
    <rPh sb="2" eb="4">
      <t>ショウガク</t>
    </rPh>
    <rPh sb="4" eb="6">
      <t>キキン</t>
    </rPh>
    <phoneticPr fontId="4"/>
  </si>
  <si>
    <t>子ども医療基金</t>
    <rPh sb="0" eb="1">
      <t>コ</t>
    </rPh>
    <rPh sb="3" eb="5">
      <t>イリョウ</t>
    </rPh>
    <rPh sb="5" eb="7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</si>
  <si>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</si>
  <si>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</si>
  <si>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緑の基金</t>
    <rPh sb="0" eb="1">
      <t>ミドリ</t>
    </rPh>
    <rPh sb="2" eb="4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</si>
  <si>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</si>
  <si>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4"/>
  </si>
  <si>
    <t>（単位：千円　）</t>
    <rPh sb="1" eb="3">
      <t>タンイ</t>
    </rPh>
    <rPh sb="4" eb="6">
      <t>センエン</t>
    </rPh>
    <phoneticPr fontId="13"/>
  </si>
  <si>
    <t>（単位：千円）</t>
    <rPh sb="1" eb="3">
      <t>タンイ</t>
    </rPh>
    <rPh sb="4" eb="6">
      <t>センエン</t>
    </rPh>
    <phoneticPr fontId="13"/>
  </si>
  <si>
    <t>（単位：千円）</t>
    <rPh sb="1" eb="3">
      <t>タンイ</t>
    </rPh>
    <rPh sb="4" eb="6">
      <t>センエン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</si>
  <si>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</si>
  <si>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</si>
  <si>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</si>
  <si>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</si>
  <si>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該当なし</t>
    <rPh sb="0" eb="2">
      <t>ガイトウ</t>
    </rPh>
    <phoneticPr fontId="4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</si>
  <si>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4"/>
  </si>
  <si>
    <t>その他</t>
    <rPh sb="2" eb="3">
      <t>タ</t>
    </rPh>
    <phoneticPr fontId="4"/>
  </si>
  <si>
    <t>-</t>
  </si>
  <si>
    <t>（単位：千円）</t>
    <rPh sb="4" eb="6">
      <t>センエン</t>
    </rPh>
    <phoneticPr fontId="4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</si>
  <si>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3"/>
  </si>
  <si>
    <t>⑥未収金の明細</t>
    <rPh sb="1" eb="4">
      <t>ミシュウキン</t>
    </rPh>
    <rPh sb="5" eb="7">
      <t>メイサイ</t>
    </rPh>
    <phoneticPr fontId="13"/>
  </si>
  <si>
    <t>④引当金の明細</t>
    <rPh sb="1" eb="4">
      <t>ヒキアテキン</t>
    </rPh>
    <rPh sb="5" eb="7">
      <t>メイサイ</t>
    </rPh>
    <phoneticPr fontId="13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</si>
  <si>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3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</si>
  <si>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4"/>
  </si>
  <si>
    <t>ふるさと寄附金基金</t>
    <rPh sb="4" eb="7">
      <t>キフキン</t>
    </rPh>
    <rPh sb="7" eb="9">
      <t>キキン</t>
    </rPh>
    <phoneticPr fontId="4"/>
  </si>
  <si>
    <t>療養給付費負担金</t>
  </si>
  <si>
    <t>埼玉西部消防組合負担金</t>
  </si>
  <si>
    <t>金額</t>
    <rPh sb="0" eb="2">
      <t>キンガク</t>
    </rPh>
    <phoneticPr fontId="4"/>
  </si>
  <si>
    <t>相手先等</t>
    <rPh sb="0" eb="3">
      <t>アイテサキ</t>
    </rPh>
    <rPh sb="3" eb="4">
      <t>トウ</t>
    </rPh>
    <phoneticPr fontId="13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</si>
  <si>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4"/>
  </si>
  <si>
    <t>一般会計</t>
    <rPh sb="0" eb="2">
      <t>イッパン</t>
    </rPh>
    <rPh sb="2" eb="4">
      <t>カイケイ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</si>
  <si>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</si>
  <si>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（１）財源の明細</t>
    <rPh sb="3" eb="5">
      <t>ザイゲン</t>
    </rPh>
    <rPh sb="6" eb="8">
      <t>メイサイ</t>
    </rPh>
    <phoneticPr fontId="13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</si>
  <si>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</si>
  <si>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</si>
  <si>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税収等</t>
    <rPh sb="0" eb="2">
      <t>ゼイシュウ</t>
    </rPh>
    <rPh sb="2" eb="3">
      <t>ナド</t>
    </rPh>
    <phoneticPr fontId="4"/>
  </si>
  <si>
    <t>地方税</t>
    <rPh sb="0" eb="3">
      <t>チホウゼイ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</si>
  <si>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</si>
  <si>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</si>
  <si>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小計</t>
    <rPh sb="0" eb="2">
      <t>ショウケイ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</si>
  <si>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</si>
  <si>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資本的
補助金</t>
    <rPh sb="0" eb="3">
      <t>シホンテキ</t>
    </rPh>
    <rPh sb="4" eb="7">
      <t>ホジョキン</t>
    </rPh>
    <phoneticPr fontId="13"/>
  </si>
  <si>
    <t>国庫支出金</t>
    <rPh sb="0" eb="2">
      <t>コッコ</t>
    </rPh>
    <rPh sb="2" eb="5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</si>
  <si>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3"/>
  </si>
  <si>
    <t>（２）財源情報の明細</t>
    <rPh sb="3" eb="5">
      <t>ザイゲン</t>
    </rPh>
    <rPh sb="5" eb="7">
      <t>ジョウホウ</t>
    </rPh>
    <rPh sb="8" eb="10">
      <t>メイサイ</t>
    </rPh>
    <phoneticPr fontId="13"/>
  </si>
  <si>
    <t>金額</t>
    <rPh sb="0" eb="2">
      <t>キンガク</t>
    </rPh>
    <phoneticPr fontId="13"/>
  </si>
  <si>
    <t>内訳</t>
    <rPh sb="0" eb="2">
      <t>ウチワケ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</si>
  <si>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</si>
  <si>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地方債</t>
    <rPh sb="0" eb="3">
      <t>チホウサイ</t>
    </rPh>
    <phoneticPr fontId="13"/>
  </si>
  <si>
    <t>税収等</t>
    <rPh sb="0" eb="3">
      <t>ゼイシュウナド</t>
    </rPh>
    <phoneticPr fontId="13"/>
  </si>
  <si>
    <t>その他</t>
    <rPh sb="2" eb="3">
      <t>ホカ</t>
    </rPh>
    <phoneticPr fontId="13"/>
  </si>
  <si>
    <t>純行政コスト</t>
    <rPh sb="0" eb="1">
      <t>ジュン</t>
    </rPh>
    <rPh sb="1" eb="3">
      <t>ギョウセイ</t>
    </rPh>
    <phoneticPr fontId="1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</si>
  <si>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</si>
  <si>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3"/>
  </si>
  <si>
    <t>（単位：千円）</t>
    <rPh sb="1" eb="3">
      <t>タンイ</t>
    </rPh>
    <rPh sb="4" eb="5">
      <t>セン</t>
    </rPh>
    <rPh sb="5" eb="6">
      <t>エン</t>
    </rPh>
    <phoneticPr fontId="13"/>
  </si>
  <si>
    <t>税交付金</t>
    <rPh sb="0" eb="1">
      <t>ゼイ</t>
    </rPh>
    <rPh sb="1" eb="4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</si>
  <si>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</si>
  <si>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</si>
  <si>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</si>
  <si>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</si>
  <si>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4"/>
  </si>
  <si>
    <t>繰入金</t>
    <rPh sb="0" eb="2">
      <t>クリイレ</t>
    </rPh>
    <rPh sb="2" eb="3">
      <t>キン</t>
    </rPh>
    <phoneticPr fontId="4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</si>
  <si>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4"/>
  </si>
  <si>
    <t>H26</t>
    <phoneticPr fontId="4"/>
  </si>
  <si>
    <t>全体</t>
    <rPh sb="0" eb="2">
      <t>ゼンタイ</t>
    </rPh>
    <phoneticPr fontId="4"/>
  </si>
  <si>
    <t>市民税（個人）</t>
  </si>
  <si>
    <t>市民税（法人）</t>
  </si>
  <si>
    <t>固定資産税</t>
  </si>
  <si>
    <t>軽自動車税</t>
  </si>
  <si>
    <t>都市計画税</t>
  </si>
  <si>
    <t>保育料等利用者負担金（市立分）</t>
  </si>
  <si>
    <t>保育料等利用者負担金（市立以外）</t>
  </si>
  <si>
    <t>生活保護返還金</t>
  </si>
  <si>
    <t>ひとり親家庭等医療費返還金</t>
  </si>
  <si>
    <t>児童扶養手当過年度返還金</t>
  </si>
  <si>
    <t>児童手当過年度返還金</t>
  </si>
  <si>
    <t>学童保育室保育料</t>
  </si>
  <si>
    <t>重度心身障害者福祉手当返還金</t>
  </si>
  <si>
    <t>公営住宅使用料</t>
  </si>
  <si>
    <t>あずま幼稚園授業料</t>
  </si>
  <si>
    <t>学校給食センター対象校生徒等給食費</t>
  </si>
  <si>
    <t>事業名称</t>
    <rPh sb="0" eb="2">
      <t>ジギョウ</t>
    </rPh>
    <rPh sb="2" eb="4">
      <t>メイショウ</t>
    </rPh>
    <phoneticPr fontId="13"/>
  </si>
  <si>
    <t>職員給与</t>
  </si>
  <si>
    <t>補助金等名称</t>
    <rPh sb="0" eb="3">
      <t>ホジョキン</t>
    </rPh>
    <rPh sb="3" eb="4">
      <t>トウ</t>
    </rPh>
    <rPh sb="4" eb="6">
      <t>メイショウ</t>
    </rPh>
    <phoneticPr fontId="4"/>
  </si>
  <si>
    <t>退職手当負担金</t>
  </si>
  <si>
    <t>その他の補助金等</t>
    <rPh sb="2" eb="3">
      <t>タ</t>
    </rPh>
    <rPh sb="4" eb="7">
      <t>ホジョキン</t>
    </rPh>
    <rPh sb="7" eb="8">
      <t>トウ</t>
    </rPh>
    <phoneticPr fontId="4"/>
  </si>
  <si>
    <t>総務</t>
    <rPh sb="0" eb="2">
      <t>ソウム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</si>
  <si>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</si>
  <si>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</si>
  <si>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消防</t>
    <rPh sb="0" eb="2">
      <t>ショウボウ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</si>
  <si>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19"/>
  </si>
  <si>
    <t>-</t>
    <phoneticPr fontId="4"/>
  </si>
  <si>
    <t>-</t>
    <phoneticPr fontId="4"/>
  </si>
  <si>
    <t>貸付金</t>
    <rPh sb="0" eb="2">
      <t>カシツケ</t>
    </rPh>
    <rPh sb="2" eb="3">
      <t>キン</t>
    </rPh>
    <phoneticPr fontId="4"/>
  </si>
  <si>
    <t>預金</t>
    <rPh sb="0" eb="2">
      <t>ヨキン</t>
    </rPh>
    <phoneticPr fontId="4"/>
  </si>
  <si>
    <t>-</t>
    <phoneticPr fontId="4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</si>
  <si>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4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</si>
  <si>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4"/>
  </si>
  <si>
    <t>株式会社テレビ埼玉</t>
    <rPh sb="0" eb="4">
      <t>カブシキガイシャ</t>
    </rPh>
    <rPh sb="7" eb="9">
      <t>サイタマ</t>
    </rPh>
    <phoneticPr fontId="4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</si>
  <si>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4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</si>
  <si>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4"/>
  </si>
  <si>
    <t>入間ケーブルテレビ株式会社</t>
    <rPh sb="0" eb="2">
      <t>イルマ</t>
    </rPh>
    <rPh sb="9" eb="13">
      <t>カブシキガイシャ</t>
    </rPh>
    <phoneticPr fontId="4"/>
  </si>
  <si>
    <t>株式会社エフエム茶笛</t>
    <rPh sb="0" eb="4">
      <t>カブシキガイシャ</t>
    </rPh>
    <rPh sb="8" eb="9">
      <t>チャ</t>
    </rPh>
    <rPh sb="9" eb="10">
      <t>フエ</t>
    </rPh>
    <phoneticPr fontId="4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</si>
  <si>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4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</si>
  <si>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4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</si>
  <si>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4"/>
  </si>
  <si>
    <t>国民健康保険出産費資金
貸付基金</t>
    <phoneticPr fontId="4"/>
  </si>
  <si>
    <t>介護保険給付費準備基金</t>
    <phoneticPr fontId="4"/>
  </si>
  <si>
    <t>水道料金</t>
    <rPh sb="0" eb="2">
      <t>スイドウ</t>
    </rPh>
    <rPh sb="2" eb="4">
      <t>リョウキン</t>
    </rPh>
    <phoneticPr fontId="4"/>
  </si>
  <si>
    <t>下水道事業負担金</t>
    <rPh sb="0" eb="3">
      <t>ゲスイドウ</t>
    </rPh>
    <rPh sb="3" eb="5">
      <t>ジギョウ</t>
    </rPh>
    <rPh sb="5" eb="8">
      <t>フタンキン</t>
    </rPh>
    <phoneticPr fontId="4"/>
  </si>
  <si>
    <t>下水道使用料</t>
    <rPh sb="0" eb="3">
      <t>ゲスイドウ</t>
    </rPh>
    <rPh sb="3" eb="6">
      <t>シヨウリョウ</t>
    </rPh>
    <phoneticPr fontId="4"/>
  </si>
  <si>
    <t>　　水道事業</t>
    <rPh sb="2" eb="4">
      <t>スイドウ</t>
    </rPh>
    <rPh sb="4" eb="6">
      <t>ジギョウ</t>
    </rPh>
    <phoneticPr fontId="4"/>
  </si>
  <si>
    <t>　　下水道事業</t>
    <rPh sb="2" eb="5">
      <t>ゲスイドウ</t>
    </rPh>
    <rPh sb="5" eb="7">
      <t>ジギョウ</t>
    </rPh>
    <phoneticPr fontId="4"/>
  </si>
  <si>
    <t>一般会計等　合計</t>
    <rPh sb="0" eb="2">
      <t>イッパン</t>
    </rPh>
    <rPh sb="2" eb="4">
      <t>カイケイ</t>
    </rPh>
    <rPh sb="4" eb="5">
      <t>トウ</t>
    </rPh>
    <rPh sb="6" eb="8">
      <t>ゴウケイ</t>
    </rPh>
    <phoneticPr fontId="13"/>
  </si>
  <si>
    <t>療養給付費保険者負担金</t>
    <phoneticPr fontId="4"/>
  </si>
  <si>
    <t>介護サービス給付費負担金</t>
    <phoneticPr fontId="4"/>
  </si>
  <si>
    <t>広域連合納付金</t>
    <phoneticPr fontId="4"/>
  </si>
  <si>
    <t>療養給付費保険者負担金（一般被保険者）</t>
    <rPh sb="0" eb="2">
      <t>リョウヨウ</t>
    </rPh>
    <rPh sb="2" eb="4">
      <t>キュウフ</t>
    </rPh>
    <rPh sb="4" eb="5">
      <t>ヒ</t>
    </rPh>
    <rPh sb="5" eb="8">
      <t>ホケンシャ</t>
    </rPh>
    <rPh sb="8" eb="11">
      <t>フタンキン</t>
    </rPh>
    <rPh sb="12" eb="14">
      <t>イッパン</t>
    </rPh>
    <rPh sb="14" eb="15">
      <t>ヒ</t>
    </rPh>
    <rPh sb="15" eb="18">
      <t>ホケンシャ</t>
    </rPh>
    <phoneticPr fontId="4"/>
  </si>
  <si>
    <t>後期高齢者医療保険料納付金</t>
    <phoneticPr fontId="4"/>
  </si>
  <si>
    <t>保険基盤安定負担金</t>
    <phoneticPr fontId="4"/>
  </si>
  <si>
    <t>その他の補助金等</t>
    <phoneticPr fontId="4"/>
  </si>
  <si>
    <t>全体　合計</t>
    <rPh sb="0" eb="2">
      <t>ゼンタイ</t>
    </rPh>
    <rPh sb="3" eb="5">
      <t>ゴウケイ</t>
    </rPh>
    <phoneticPr fontId="13"/>
  </si>
  <si>
    <t xml:space="preserve">埼玉県後期高齢者医療広域連合共通経費負担金                                                                                                            </t>
    <phoneticPr fontId="4"/>
  </si>
  <si>
    <t>埼玉県国民健康保険団体連合会</t>
    <phoneticPr fontId="4"/>
  </si>
  <si>
    <t>介護給付費負担金</t>
    <phoneticPr fontId="4"/>
  </si>
  <si>
    <t>住宅改修補助支給費（介護）</t>
    <phoneticPr fontId="4"/>
  </si>
  <si>
    <t>福祉用具購入補助支給費（介護）</t>
    <phoneticPr fontId="4"/>
  </si>
  <si>
    <t>埼玉県後期高齢者医療広域連合</t>
    <phoneticPr fontId="4"/>
  </si>
  <si>
    <t>国県等補助金</t>
    <phoneticPr fontId="4"/>
  </si>
  <si>
    <t>国県等補助金</t>
    <phoneticPr fontId="4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</si>
  <si>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4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</si>
  <si>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4"/>
  </si>
  <si>
    <t>国民健康保険税</t>
    <phoneticPr fontId="4"/>
  </si>
  <si>
    <t>療養給付費等交付金</t>
    <phoneticPr fontId="4"/>
  </si>
  <si>
    <t>前期高齢者交付金</t>
    <phoneticPr fontId="4"/>
  </si>
  <si>
    <t>共同事業交付金</t>
    <phoneticPr fontId="4"/>
  </si>
  <si>
    <t>税収等</t>
    <phoneticPr fontId="4"/>
  </si>
  <si>
    <t>国民健康保険
特別会計</t>
    <phoneticPr fontId="4"/>
  </si>
  <si>
    <t>後期高齢者医療保険料</t>
  </si>
  <si>
    <t>税収等</t>
    <phoneticPr fontId="4"/>
  </si>
  <si>
    <t>後期高齢者医療
特別会計</t>
    <phoneticPr fontId="4"/>
  </si>
  <si>
    <t>保険料</t>
  </si>
  <si>
    <t>支払基金交付金</t>
  </si>
  <si>
    <t>介護保険特別会計</t>
    <phoneticPr fontId="4"/>
  </si>
  <si>
    <t>水道事業会計</t>
    <rPh sb="0" eb="2">
      <t>スイドウ</t>
    </rPh>
    <rPh sb="2" eb="4">
      <t>ジギョウ</t>
    </rPh>
    <phoneticPr fontId="4"/>
  </si>
  <si>
    <t>下水道事業会計</t>
    <rPh sb="0" eb="3">
      <t>ゲスイドウ</t>
    </rPh>
    <rPh sb="3" eb="5">
      <t>ジギョウ</t>
    </rPh>
    <phoneticPr fontId="4"/>
  </si>
  <si>
    <t>税収等</t>
    <rPh sb="0" eb="2">
      <t>ゼイシュウ</t>
    </rPh>
    <rPh sb="2" eb="3">
      <t>トウ</t>
    </rPh>
    <phoneticPr fontId="4"/>
  </si>
  <si>
    <t>国県等補助金</t>
    <phoneticPr fontId="4"/>
  </si>
  <si>
    <t>国県等補助金</t>
    <phoneticPr fontId="4"/>
  </si>
  <si>
    <t>国県等補助金</t>
    <phoneticPr fontId="4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</si>
  <si>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4"/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</si>
  <si>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4"/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</si>
  <si>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4"/>
  </si>
  <si>
    <t>浄化槽設置整備事業補助金</t>
    <rPh sb="0" eb="3">
      <t>ジョウカソウ</t>
    </rPh>
    <phoneticPr fontId="4"/>
  </si>
  <si>
    <t>経常的
補助金</t>
    <phoneticPr fontId="4"/>
  </si>
  <si>
    <t>国民健康保険財政調整基金</t>
    <rPh sb="0" eb="2">
      <t>コクミン</t>
    </rPh>
    <rPh sb="2" eb="4">
      <t>ケンコウ</t>
    </rPh>
    <rPh sb="4" eb="6">
      <t>ホケン</t>
    </rPh>
    <phoneticPr fontId="1"/>
  </si>
  <si>
    <t>退職手当特別負担金</t>
    <phoneticPr fontId="4"/>
  </si>
  <si>
    <t>特定教育・保育施設等補助金</t>
    <phoneticPr fontId="4"/>
  </si>
  <si>
    <t>高額療養費負担金</t>
  </si>
  <si>
    <t>高額療養費負担金（一般被保険者）</t>
    <rPh sb="9" eb="11">
      <t>イッパン</t>
    </rPh>
    <rPh sb="11" eb="15">
      <t>ヒホケンシャ</t>
    </rPh>
    <phoneticPr fontId="4"/>
  </si>
  <si>
    <t>一般被保険者医療給付費分</t>
  </si>
  <si>
    <t>埼玉県</t>
    <phoneticPr fontId="4"/>
  </si>
  <si>
    <t>公営住宅使用料</t>
    <rPh sb="0" eb="2">
      <t>コウエイ</t>
    </rPh>
    <rPh sb="2" eb="4">
      <t>ジュウタク</t>
    </rPh>
    <rPh sb="4" eb="7">
      <t>シヨウリョウ</t>
    </rPh>
    <phoneticPr fontId="4"/>
  </si>
  <si>
    <t>その他（雑入）</t>
    <rPh sb="2" eb="3">
      <t>タ</t>
    </rPh>
    <rPh sb="4" eb="6">
      <t>ザツニュウ</t>
    </rPh>
    <phoneticPr fontId="4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</si>
  <si>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2"/>
  </si>
  <si>
    <t>　 減税補てん債</t>
    <rPh sb="2" eb="4">
      <t>ゲンゼイ</t>
    </rPh>
    <rPh sb="4" eb="5">
      <t>ホ</t>
    </rPh>
    <rPh sb="7" eb="8">
      <t>サイ</t>
    </rPh>
    <phoneticPr fontId="25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</si>
  <si>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</si>
  <si>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</si>
  <si>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2"/>
  </si>
  <si>
    <t>　　その他</t>
    <rPh sb="4" eb="5">
      <t>タ</t>
    </rPh>
    <phoneticPr fontId="25"/>
  </si>
  <si>
    <t>－</t>
  </si>
  <si>
    <t>森林環境基金</t>
    <rPh sb="0" eb="6">
      <t>シンリンカンキョウキキン</t>
    </rPh>
    <phoneticPr fontId="4"/>
  </si>
  <si>
    <t>行政財産目的外使用料</t>
    <rPh sb="0" eb="4">
      <t>ギョウセイザイサン</t>
    </rPh>
    <rPh sb="4" eb="6">
      <t>モクテキ</t>
    </rPh>
    <rPh sb="6" eb="7">
      <t>ガイ</t>
    </rPh>
    <rPh sb="7" eb="10">
      <t>シヨウリョウ</t>
    </rPh>
    <phoneticPr fontId="1"/>
  </si>
  <si>
    <t>一般国道２９９号霞橋橋りょう整備事業</t>
    <phoneticPr fontId="4"/>
  </si>
  <si>
    <t>一般国道２９９号霞橋橋りょう整備負担金</t>
    <phoneticPr fontId="4"/>
  </si>
  <si>
    <t>埼玉県市町村総合事務組合</t>
    <phoneticPr fontId="4"/>
  </si>
  <si>
    <t>後期高齢者医療広域連合療養給付費負担金</t>
    <phoneticPr fontId="4"/>
  </si>
  <si>
    <t>埼玉西部消防組合負担金</t>
    <phoneticPr fontId="4"/>
  </si>
  <si>
    <t>市営住宅駐車場使用料</t>
    <rPh sb="0" eb="2">
      <t>シエイ</t>
    </rPh>
    <rPh sb="2" eb="4">
      <t>ジュウタク</t>
    </rPh>
    <rPh sb="4" eb="7">
      <t>チュウシャジョウ</t>
    </rPh>
    <rPh sb="7" eb="10">
      <t>シヨウリョウ</t>
    </rPh>
    <phoneticPr fontId="4"/>
  </si>
  <si>
    <t>生活インフラ・国土保全</t>
    <phoneticPr fontId="4"/>
  </si>
  <si>
    <t>後期高齢者医療広域連合</t>
    <phoneticPr fontId="4"/>
  </si>
  <si>
    <t>文化財保存活用基金</t>
    <rPh sb="0" eb="3">
      <t>ブンカザイ</t>
    </rPh>
    <rPh sb="3" eb="5">
      <t>ホゾン</t>
    </rPh>
    <rPh sb="5" eb="7">
      <t>カツヨウ</t>
    </rPh>
    <rPh sb="7" eb="9">
      <t>キキン</t>
    </rPh>
    <phoneticPr fontId="4"/>
  </si>
  <si>
    <t>後期高齢者医療保険料
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1" eb="13">
      <t>フツウ</t>
    </rPh>
    <rPh sb="13" eb="15">
      <t>チョウシュウ</t>
    </rPh>
    <rPh sb="15" eb="18">
      <t>ホケンリョウ</t>
    </rPh>
    <phoneticPr fontId="4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</si>
  <si>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1"/>
  </si>
  <si>
    <t>介護保険過年度分普通徴収保険料
（第1号被保険者）</t>
    <rPh sb="0" eb="2">
      <t>カイゴ</t>
    </rPh>
    <rPh sb="2" eb="4">
      <t>ホケン</t>
    </rPh>
    <rPh sb="4" eb="5">
      <t>カ</t>
    </rPh>
    <rPh sb="5" eb="7">
      <t>ネンド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4"/>
  </si>
  <si>
    <t>後期高齢者医療保険料
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1" eb="13">
      <t>フツウ</t>
    </rPh>
    <rPh sb="13" eb="15">
      <t>チョウシュウ</t>
    </rPh>
    <rPh sb="15" eb="18">
      <t>ホケンリョウ</t>
    </rPh>
    <phoneticPr fontId="1"/>
  </si>
  <si>
    <t>一般被保険者国民健康保険税</t>
    <rPh sb="0" eb="2">
      <t>イッパン</t>
    </rPh>
    <rPh sb="2" eb="6">
      <t>ヒホケンシャ</t>
    </rPh>
    <rPh sb="6" eb="8">
      <t>コクミン</t>
    </rPh>
    <rPh sb="8" eb="10">
      <t>ケンコウ</t>
    </rPh>
    <rPh sb="10" eb="12">
      <t>ホケン</t>
    </rPh>
    <rPh sb="12" eb="13">
      <t>ゼイ</t>
    </rPh>
    <phoneticPr fontId="4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</si>
  <si>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1"/>
  </si>
  <si>
    <t>退職被保険者等国民健康保険税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3">
      <t>ホケン</t>
    </rPh>
    <rPh sb="13" eb="14">
      <t>ゼイ</t>
    </rPh>
    <phoneticPr fontId="4"/>
  </si>
  <si>
    <t>障害者手当等返還金</t>
    <rPh sb="0" eb="6">
      <t>ショウガイシャテアテトウ</t>
    </rPh>
    <rPh sb="6" eb="9">
      <t>ヘンカンキン</t>
    </rPh>
    <phoneticPr fontId="4"/>
  </si>
  <si>
    <t>その他（雑入）保育所児童給食費</t>
    <rPh sb="2" eb="3">
      <t>タ</t>
    </rPh>
    <rPh sb="4" eb="6">
      <t>ザツニュウ</t>
    </rPh>
    <rPh sb="7" eb="9">
      <t>ホイク</t>
    </rPh>
    <rPh sb="9" eb="10">
      <t>ジョ</t>
    </rPh>
    <rPh sb="10" eb="12">
      <t>ジドウ</t>
    </rPh>
    <rPh sb="12" eb="15">
      <t>キュウショクヒ</t>
    </rPh>
    <phoneticPr fontId="4"/>
  </si>
  <si>
    <t>老人ホーム入所者負担金</t>
    <rPh sb="0" eb="2">
      <t>ロウジン</t>
    </rPh>
    <rPh sb="5" eb="11">
      <t>ニュウショシャフタンキン</t>
    </rPh>
    <phoneticPr fontId="4"/>
  </si>
  <si>
    <t>その他（雑入）こども医療費返還金</t>
    <rPh sb="2" eb="3">
      <t>タ</t>
    </rPh>
    <rPh sb="4" eb="6">
      <t>ザツニュウ</t>
    </rPh>
    <rPh sb="10" eb="13">
      <t>イリョウヒ</t>
    </rPh>
    <rPh sb="13" eb="16">
      <t>ヘンカンキン</t>
    </rPh>
    <phoneticPr fontId="4"/>
  </si>
  <si>
    <t>下水道使用料徴収等
手数料</t>
    <rPh sb="0" eb="3">
      <t>ゲスイドウ</t>
    </rPh>
    <rPh sb="3" eb="6">
      <t>シヨウリョウ</t>
    </rPh>
    <rPh sb="6" eb="8">
      <t>チョウシュウ</t>
    </rPh>
    <rPh sb="8" eb="9">
      <t>トウ</t>
    </rPh>
    <rPh sb="10" eb="13">
      <t>テスウリョウ</t>
    </rPh>
    <phoneticPr fontId="4"/>
  </si>
  <si>
    <t>コミュニティ助成事業</t>
    <rPh sb="6" eb="8">
      <t>ジョセイ</t>
    </rPh>
    <rPh sb="8" eb="10">
      <t>ジギョウ</t>
    </rPh>
    <phoneticPr fontId="4"/>
  </si>
  <si>
    <t>区長会補助金</t>
    <rPh sb="0" eb="6">
      <t>クチョウカイホジョキン</t>
    </rPh>
    <phoneticPr fontId="4"/>
  </si>
  <si>
    <t>西武地区区長会</t>
    <rPh sb="0" eb="2">
      <t>セイブ</t>
    </rPh>
    <rPh sb="2" eb="4">
      <t>チク</t>
    </rPh>
    <rPh sb="4" eb="6">
      <t>クチョウ</t>
    </rPh>
    <rPh sb="6" eb="7">
      <t>カイ</t>
    </rPh>
    <phoneticPr fontId="4"/>
  </si>
  <si>
    <t xml:space="preserve">金子地区　中神公会堂改修事業　　　　　　　　　　　　　　　　　　　　　　　                                        </t>
    <phoneticPr fontId="4"/>
  </si>
  <si>
    <t>金子地区区長会</t>
    <rPh sb="0" eb="2">
      <t>カネコ</t>
    </rPh>
    <phoneticPr fontId="4"/>
  </si>
  <si>
    <t xml:space="preserve">特定教育・保育施設等整備事業　　　　　　　　　　　　　　　　　　　　　                                        </t>
    <phoneticPr fontId="4"/>
  </si>
  <si>
    <t>保育施設　４施設</t>
    <rPh sb="0" eb="4">
      <t>ホイクシセツ</t>
    </rPh>
    <rPh sb="6" eb="8">
      <t>シセツ</t>
    </rPh>
    <phoneticPr fontId="4"/>
  </si>
  <si>
    <t>浄化槽設置整備事業</t>
    <phoneticPr fontId="4"/>
  </si>
  <si>
    <t>転換５人槽５件、転換７人槽４件</t>
    <rPh sb="6" eb="7">
      <t>ケン</t>
    </rPh>
    <rPh sb="14" eb="15">
      <t>ケン</t>
    </rPh>
    <phoneticPr fontId="4"/>
  </si>
  <si>
    <t>空き店舗活用事業</t>
    <phoneticPr fontId="4"/>
  </si>
  <si>
    <t>空き店舗活用事業店舗改修補助金</t>
    <rPh sb="8" eb="10">
      <t>テンポ</t>
    </rPh>
    <rPh sb="10" eb="12">
      <t>カイシュウ</t>
    </rPh>
    <rPh sb="12" eb="15">
      <t>ホジョキン</t>
    </rPh>
    <phoneticPr fontId="4"/>
  </si>
  <si>
    <t>空き店舗改修　３件</t>
    <rPh sb="8" eb="9">
      <t>ケン</t>
    </rPh>
    <phoneticPr fontId="4"/>
  </si>
  <si>
    <t>産業振興</t>
    <phoneticPr fontId="4"/>
  </si>
  <si>
    <t>工業振興事業</t>
    <phoneticPr fontId="4"/>
  </si>
  <si>
    <t>特定地域工場設置事業等補助金</t>
    <phoneticPr fontId="4"/>
  </si>
  <si>
    <t>３業者</t>
    <rPh sb="1" eb="2">
      <t>ギョウ</t>
    </rPh>
    <rPh sb="2" eb="3">
      <t>シャ</t>
    </rPh>
    <phoneticPr fontId="4"/>
  </si>
  <si>
    <t>自立支援給付・障害児給付事業</t>
    <phoneticPr fontId="4"/>
  </si>
  <si>
    <t>自立支援給付・障害児給付金</t>
    <rPh sb="12" eb="13">
      <t>キン</t>
    </rPh>
    <phoneticPr fontId="4"/>
  </si>
  <si>
    <t>延べ15,804人</t>
    <rPh sb="0" eb="1">
      <t>ノ</t>
    </rPh>
    <rPh sb="8" eb="9">
      <t>ニン</t>
    </rPh>
    <phoneticPr fontId="4"/>
  </si>
  <si>
    <t>子育て世帯への臨時特別給付支給事業</t>
    <phoneticPr fontId="4"/>
  </si>
  <si>
    <t>子育て世帯への臨時特別給付金</t>
    <rPh sb="13" eb="14">
      <t>キン</t>
    </rPh>
    <phoneticPr fontId="4"/>
  </si>
  <si>
    <t>児童19,729人</t>
    <rPh sb="0" eb="2">
      <t>ジドウ</t>
    </rPh>
    <rPh sb="8" eb="9">
      <t>ニン</t>
    </rPh>
    <phoneticPr fontId="4"/>
  </si>
  <si>
    <t>保育施設等利用給付事業</t>
    <rPh sb="0" eb="2">
      <t>ホイク</t>
    </rPh>
    <phoneticPr fontId="4"/>
  </si>
  <si>
    <t>保育施設等利用給付金</t>
    <rPh sb="0" eb="2">
      <t>ホイク</t>
    </rPh>
    <rPh sb="9" eb="10">
      <t>キン</t>
    </rPh>
    <phoneticPr fontId="4"/>
  </si>
  <si>
    <t>施設等利用者延べ24,901人</t>
    <rPh sb="0" eb="6">
      <t>シセツトウリヨウシャ</t>
    </rPh>
    <rPh sb="6" eb="7">
      <t>ノ</t>
    </rPh>
    <rPh sb="14" eb="15">
      <t>ニン</t>
    </rPh>
    <phoneticPr fontId="4"/>
  </si>
  <si>
    <t>地域型保育給付事業</t>
    <phoneticPr fontId="4"/>
  </si>
  <si>
    <t>地域型保育給付金</t>
    <rPh sb="7" eb="8">
      <t>キン</t>
    </rPh>
    <phoneticPr fontId="4"/>
  </si>
  <si>
    <t>７施設</t>
    <rPh sb="1" eb="3">
      <t>シセツ</t>
    </rPh>
    <phoneticPr fontId="4"/>
  </si>
  <si>
    <t>特定教育・保育施設等補助事業</t>
    <rPh sb="12" eb="14">
      <t>ジギョウ</t>
    </rPh>
    <phoneticPr fontId="4"/>
  </si>
  <si>
    <t>21施設</t>
    <rPh sb="2" eb="4">
      <t>シセツ</t>
    </rPh>
    <phoneticPr fontId="4"/>
  </si>
  <si>
    <t>入間市園芸生産力強化支援事業補助金</t>
    <phoneticPr fontId="4"/>
  </si>
  <si>
    <t>農業法人</t>
    <rPh sb="0" eb="4">
      <t>ノウギョウホウジン</t>
    </rPh>
    <phoneticPr fontId="4"/>
  </si>
  <si>
    <t>その他（雑入）入間メディカルセンター使用料</t>
    <rPh sb="2" eb="3">
      <t>タ</t>
    </rPh>
    <rPh sb="4" eb="6">
      <t>ザツニュウ</t>
    </rPh>
    <phoneticPr fontId="4"/>
  </si>
  <si>
    <t>一般被保険者返納金（国保）</t>
    <rPh sb="0" eb="2">
      <t>イッパン</t>
    </rPh>
    <rPh sb="2" eb="6">
      <t>ヒホケンシャ</t>
    </rPh>
    <rPh sb="6" eb="8">
      <t>ヘンノウ</t>
    </rPh>
    <rPh sb="8" eb="9">
      <t>キン</t>
    </rPh>
    <rPh sb="10" eb="12">
      <t>コクホ</t>
    </rPh>
    <phoneticPr fontId="4"/>
  </si>
  <si>
    <t>退職被保険者等返納金（国保）</t>
    <rPh sb="0" eb="2">
      <t>タイショク</t>
    </rPh>
    <rPh sb="2" eb="6">
      <t>ヒホケンシャ</t>
    </rPh>
    <rPh sb="6" eb="7">
      <t>トウ</t>
    </rPh>
    <rPh sb="7" eb="9">
      <t>ヘンノウ</t>
    </rPh>
    <rPh sb="9" eb="10">
      <t>キン</t>
    </rPh>
    <rPh sb="11" eb="13">
      <t>コクホ</t>
    </rPh>
    <phoneticPr fontId="4"/>
  </si>
  <si>
    <t>消費税及び地方消費税還付金（令和4年度分）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rPh sb="14" eb="16">
      <t>レイワ</t>
    </rPh>
    <rPh sb="17" eb="19">
      <t>ネンド</t>
    </rPh>
    <rPh sb="19" eb="20">
      <t>ブン</t>
    </rPh>
    <phoneticPr fontId="7"/>
  </si>
  <si>
    <t>職員給与費戻入</t>
    <rPh sb="0" eb="2">
      <t>ショクイン</t>
    </rPh>
    <rPh sb="2" eb="4">
      <t>キュウヨ</t>
    </rPh>
    <rPh sb="4" eb="5">
      <t>ヒ</t>
    </rPh>
    <rPh sb="5" eb="7">
      <t>レイニュウ</t>
    </rPh>
    <phoneticPr fontId="2"/>
  </si>
  <si>
    <t>下水道使用料</t>
    <rPh sb="0" eb="3">
      <t>ゲスイドウ</t>
    </rPh>
    <rPh sb="3" eb="6">
      <t>シヨウリョウ</t>
    </rPh>
    <phoneticPr fontId="7"/>
  </si>
  <si>
    <t>消費税及び地方消費税還付金（令和4年度分）</t>
  </si>
  <si>
    <t>子育て世帯への臨時特別給付金過年度返還金</t>
  </si>
  <si>
    <t>老人ホーム入所者負担金</t>
  </si>
  <si>
    <t>学童保育室傷害保険料保護者負担金</t>
  </si>
  <si>
    <t>その他（雑入）福祉タクシー利用料金助成返還金</t>
  </si>
  <si>
    <t>その他（雑入）タブレット関係弁償・太陽光発電電気料</t>
  </si>
  <si>
    <t>335件</t>
    <rPh sb="3" eb="4">
      <t>ケン</t>
    </rPh>
    <phoneticPr fontId="4"/>
  </si>
  <si>
    <t>356件</t>
    <rPh sb="3" eb="4">
      <t>ケン</t>
    </rPh>
    <phoneticPr fontId="4"/>
  </si>
  <si>
    <t>投資有価証券（水道会計）</t>
    <phoneticPr fontId="13"/>
  </si>
  <si>
    <t>投資有価証券（下水道会計）</t>
    <rPh sb="7" eb="8">
      <t>ゲ</t>
    </rPh>
    <phoneticPr fontId="13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</si>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</sst>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6" formatCode="#,##0_ ;[Red]\-#,##0\ 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30">
      <alignment horizontal="center" vertical="center"/>
    </xf>
    <xf numFmtId="180" fontId="28" fillId="0" borderId="0">
      <alignment vertical="top"/>
    </xf>
    <xf numFmtId="181" fontId="28" fillId="0" borderId="0" applyFont="0" applyFill="0" applyBorder="0" applyAlignment="0" applyProtection="0"/>
    <xf numFmtId="182" fontId="28" fillId="0" borderId="0" applyFont="0" applyFill="0" applyBorder="0" applyAlignment="0" applyProtection="0">
      <alignment vertical="top"/>
    </xf>
    <xf numFmtId="183" fontId="28" fillId="0" borderId="0" applyFont="0" applyFill="0" applyBorder="0" applyAlignment="0" applyProtection="0"/>
    <xf numFmtId="0" fontId="5" fillId="0" borderId="0" applyFill="0" applyBorder="0" applyProtection="0"/>
    <xf numFmtId="0" fontId="35" fillId="0" borderId="0" applyNumberFormat="0" applyFont="0" applyFill="0" applyBorder="0">
      <alignment horizontal="left" vertical="top" wrapText="1"/>
    </xf>
    <xf numFmtId="38" fontId="44" fillId="0" borderId="0" applyFont="0" applyFill="0" applyBorder="0" applyAlignment="0" applyProtection="0"/>
    <xf numFmtId="0" fontId="44" fillId="0" borderId="0"/>
    <xf numFmtId="0" fontId="44" fillId="0" borderId="0"/>
    <xf numFmtId="0" fontId="3" fillId="0" borderId="0"/>
    <xf numFmtId="0" fontId="47" fillId="0" borderId="0"/>
    <xf numFmtId="0" fontId="48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>
      <alignment vertical="center"/>
    </xf>
    <xf numFmtId="0" fontId="3" fillId="0" borderId="0"/>
    <xf numFmtId="0" fontId="3" fillId="0" borderId="0"/>
    <xf numFmtId="0" fontId="5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48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</cellStyleXfs>
  <cellXfs count="415">
    <xf numFmtId="0" fontId="0" fillId="0" borderId="0" xfId="0">
      <alignment vertical="center"/>
    </xf>
    <xf numFmtId="0" fontId="7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6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9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right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176" fontId="28" fillId="0" borderId="1" xfId="1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31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4" fillId="0" borderId="0" xfId="2" applyFont="1" applyBorder="1" applyAlignment="1">
      <alignment horizontal="center" vertical="center" wrapText="1"/>
    </xf>
    <xf numFmtId="0" fontId="34" fillId="0" borderId="0" xfId="2" applyFont="1" applyBorder="1">
      <alignment vertical="center"/>
    </xf>
    <xf numFmtId="0" fontId="34" fillId="0" borderId="0" xfId="2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78" fontId="7" fillId="0" borderId="16" xfId="0" applyNumberFormat="1" applyFont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8" fontId="7" fillId="0" borderId="16" xfId="0" applyNumberFormat="1" applyFont="1" applyBorder="1" applyAlignment="1">
      <alignment horizontal="right" vertical="center" wrapText="1"/>
    </xf>
    <xf numFmtId="178" fontId="7" fillId="0" borderId="16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178" fontId="10" fillId="0" borderId="16" xfId="0" applyNumberFormat="1" applyFont="1" applyBorder="1">
      <alignment vertical="center"/>
    </xf>
    <xf numFmtId="178" fontId="10" fillId="0" borderId="16" xfId="0" applyNumberFormat="1" applyFont="1" applyBorder="1" applyAlignment="1">
      <alignment horizontal="right" vertical="center"/>
    </xf>
    <xf numFmtId="178" fontId="10" fillId="0" borderId="18" xfId="0" applyNumberFormat="1" applyFont="1" applyBorder="1">
      <alignment vertical="center"/>
    </xf>
    <xf numFmtId="178" fontId="10" fillId="0" borderId="10" xfId="0" applyNumberFormat="1" applyFont="1" applyBorder="1">
      <alignment vertical="center"/>
    </xf>
    <xf numFmtId="178" fontId="10" fillId="0" borderId="20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78" fontId="10" fillId="0" borderId="18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20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28" fillId="0" borderId="16" xfId="1" applyNumberFormat="1" applyFont="1" applyBorder="1" applyAlignment="1">
      <alignment vertical="center"/>
    </xf>
    <xf numFmtId="178" fontId="28" fillId="0" borderId="23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/>
    </xf>
    <xf numFmtId="38" fontId="34" fillId="0" borderId="0" xfId="2" applyNumberFormat="1" applyFont="1" applyBorder="1">
      <alignment vertical="center"/>
    </xf>
    <xf numFmtId="178" fontId="28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11" fillId="0" borderId="19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0" fontId="36" fillId="0" borderId="0" xfId="0" applyFont="1">
      <alignment vertical="center"/>
    </xf>
    <xf numFmtId="0" fontId="11" fillId="0" borderId="16" xfId="0" applyFont="1" applyBorder="1">
      <alignment vertical="center"/>
    </xf>
    <xf numFmtId="179" fontId="7" fillId="0" borderId="16" xfId="0" applyNumberFormat="1" applyFont="1" applyBorder="1">
      <alignment vertical="center"/>
    </xf>
    <xf numFmtId="177" fontId="11" fillId="0" borderId="16" xfId="0" applyNumberFormat="1" applyFont="1" applyBorder="1">
      <alignment vertical="center"/>
    </xf>
    <xf numFmtId="178" fontId="19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7" fillId="2" borderId="13" xfId="1" applyNumberFormat="1" applyFont="1" applyFill="1" applyBorder="1" applyAlignment="1">
      <alignment horizontal="right" vertical="center"/>
    </xf>
    <xf numFmtId="177" fontId="17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0" fillId="2" borderId="0" xfId="1" applyFont="1" applyFill="1">
      <alignment vertical="center"/>
    </xf>
    <xf numFmtId="0" fontId="19" fillId="2" borderId="0" xfId="0" applyFont="1" applyFill="1">
      <alignment vertical="center"/>
    </xf>
    <xf numFmtId="0" fontId="10" fillId="0" borderId="0" xfId="0" applyFont="1" applyBorder="1">
      <alignment vertical="center"/>
    </xf>
    <xf numFmtId="178" fontId="19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7" fillId="0" borderId="11" xfId="0" applyNumberFormat="1" applyFont="1" applyBorder="1">
      <alignment vertical="center"/>
    </xf>
    <xf numFmtId="0" fontId="10" fillId="2" borderId="0" xfId="0" applyFont="1" applyFill="1" applyAlignment="1">
      <alignment horizontal="right" vertical="center"/>
    </xf>
    <xf numFmtId="0" fontId="34" fillId="0" borderId="0" xfId="0" applyFont="1" applyAlignment="1">
      <alignment horizontal="right" vertical="center"/>
    </xf>
    <xf numFmtId="178" fontId="28" fillId="2" borderId="25" xfId="0" applyNumberFormat="1" applyFont="1" applyFill="1" applyBorder="1" applyAlignment="1">
      <alignment horizontal="right" vertical="center"/>
    </xf>
    <xf numFmtId="178" fontId="28" fillId="2" borderId="10" xfId="0" applyNumberFormat="1" applyFont="1" applyFill="1" applyBorder="1" applyAlignment="1">
      <alignment horizontal="right" vertical="center"/>
    </xf>
    <xf numFmtId="178" fontId="28" fillId="2" borderId="7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>
      <alignment vertical="center"/>
    </xf>
    <xf numFmtId="178" fontId="5" fillId="0" borderId="0" xfId="0" applyNumberFormat="1" applyFont="1">
      <alignment vertical="center"/>
    </xf>
    <xf numFmtId="0" fontId="34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43" fillId="0" borderId="3" xfId="0" applyFont="1" applyBorder="1">
      <alignment vertical="center"/>
    </xf>
    <xf numFmtId="0" fontId="40" fillId="2" borderId="1" xfId="0" applyFont="1" applyFill="1" applyBorder="1">
      <alignment vertical="center"/>
    </xf>
    <xf numFmtId="0" fontId="41" fillId="0" borderId="3" xfId="0" applyFont="1" applyBorder="1">
      <alignment vertical="center"/>
    </xf>
    <xf numFmtId="0" fontId="40" fillId="0" borderId="3" xfId="0" applyFont="1" applyBorder="1">
      <alignment vertical="center"/>
    </xf>
    <xf numFmtId="0" fontId="42" fillId="2" borderId="3" xfId="0" applyFont="1" applyFill="1" applyBorder="1">
      <alignment vertical="center"/>
    </xf>
    <xf numFmtId="0" fontId="37" fillId="0" borderId="3" xfId="0" applyFont="1" applyBorder="1">
      <alignment vertical="center"/>
    </xf>
    <xf numFmtId="0" fontId="9" fillId="0" borderId="13" xfId="0" applyFont="1" applyBorder="1">
      <alignment vertical="center"/>
    </xf>
    <xf numFmtId="0" fontId="39" fillId="0" borderId="3" xfId="0" applyFont="1" applyBorder="1">
      <alignment vertical="center"/>
    </xf>
    <xf numFmtId="0" fontId="37" fillId="0" borderId="1" xfId="0" applyFont="1" applyBorder="1">
      <alignment vertical="center"/>
    </xf>
    <xf numFmtId="0" fontId="3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11" fillId="0" borderId="12" xfId="0" applyFont="1" applyBorder="1">
      <alignment vertical="center"/>
    </xf>
    <xf numFmtId="0" fontId="34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2" fillId="0" borderId="15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178" fontId="10" fillId="0" borderId="0" xfId="0" applyNumberFormat="1" applyFont="1">
      <alignment vertical="center"/>
    </xf>
    <xf numFmtId="186" fontId="0" fillId="0" borderId="0" xfId="0" applyNumberFormat="1">
      <alignment vertical="center"/>
    </xf>
    <xf numFmtId="178" fontId="11" fillId="0" borderId="16" xfId="0" applyNumberFormat="1" applyFont="1" applyBorder="1" applyAlignment="1">
      <alignment horizontal="right" vertical="center"/>
    </xf>
    <xf numFmtId="0" fontId="34" fillId="0" borderId="0" xfId="2" applyFont="1" applyBorder="1" applyAlignment="1">
      <alignment horizontal="right" vertical="center"/>
    </xf>
    <xf numFmtId="38" fontId="34" fillId="0" borderId="0" xfId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left" vertical="center"/>
    </xf>
    <xf numFmtId="178" fontId="11" fillId="0" borderId="1" xfId="0" applyNumberFormat="1" applyFont="1" applyBorder="1" applyAlignment="1">
      <alignment horizontal="left" vertical="center"/>
    </xf>
    <xf numFmtId="178" fontId="11" fillId="0" borderId="7" xfId="0" applyNumberFormat="1" applyFont="1" applyBorder="1" applyAlignment="1">
      <alignment horizontal="left" vertical="center"/>
    </xf>
    <xf numFmtId="178" fontId="11" fillId="0" borderId="37" xfId="0" applyNumberFormat="1" applyFont="1" applyBorder="1">
      <alignment vertical="center"/>
    </xf>
    <xf numFmtId="178" fontId="11" fillId="0" borderId="3" xfId="0" applyNumberFormat="1" applyFont="1" applyBorder="1">
      <alignment vertical="center"/>
    </xf>
    <xf numFmtId="178" fontId="10" fillId="0" borderId="36" xfId="0" applyNumberFormat="1" applyFont="1" applyFill="1" applyBorder="1" applyAlignment="1">
      <alignment horizontal="right" vertical="center"/>
    </xf>
    <xf numFmtId="185" fontId="10" fillId="0" borderId="15" xfId="0" applyNumberFormat="1" applyFont="1" applyFill="1" applyBorder="1" applyAlignment="1">
      <alignment horizontal="right" vertical="center"/>
    </xf>
    <xf numFmtId="185" fontId="10" fillId="0" borderId="6" xfId="0" applyNumberFormat="1" applyFont="1" applyFill="1" applyBorder="1" applyAlignment="1">
      <alignment horizontal="right" vertical="center"/>
    </xf>
    <xf numFmtId="185" fontId="10" fillId="0" borderId="36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85" fontId="10" fillId="0" borderId="35" xfId="0" applyNumberFormat="1" applyFont="1" applyFill="1" applyBorder="1" applyAlignment="1">
      <alignment horizontal="right" vertical="center"/>
    </xf>
    <xf numFmtId="178" fontId="7" fillId="0" borderId="0" xfId="0" applyNumberFormat="1" applyFont="1">
      <alignment vertical="center"/>
    </xf>
    <xf numFmtId="0" fontId="10" fillId="0" borderId="18" xfId="0" applyFont="1" applyBorder="1" applyAlignment="1">
      <alignment horizontal="left" vertical="center"/>
    </xf>
    <xf numFmtId="0" fontId="0" fillId="0" borderId="0" xfId="0" applyFill="1" applyBorder="1">
      <alignment vertical="center"/>
    </xf>
    <xf numFmtId="0" fontId="31" fillId="0" borderId="3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left" vertical="center"/>
    </xf>
    <xf numFmtId="178" fontId="23" fillId="0" borderId="17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10" fillId="0" borderId="16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 wrapText="1"/>
    </xf>
    <xf numFmtId="186" fontId="52" fillId="0" borderId="13" xfId="1" applyNumberFormat="1" applyFont="1" applyFill="1" applyBorder="1">
      <alignment vertical="center"/>
    </xf>
    <xf numFmtId="178" fontId="23" fillId="0" borderId="16" xfId="0" applyNumberFormat="1" applyFont="1" applyBorder="1" applyAlignment="1">
      <alignment horizontal="right" vertical="center"/>
    </xf>
    <xf numFmtId="178" fontId="23" fillId="0" borderId="3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38" fontId="0" fillId="0" borderId="0" xfId="1" applyFont="1">
      <alignment vertical="center"/>
    </xf>
    <xf numFmtId="186" fontId="31" fillId="0" borderId="13" xfId="1" applyNumberFormat="1" applyFont="1" applyFill="1" applyBorder="1">
      <alignment vertical="center"/>
    </xf>
    <xf numFmtId="186" fontId="31" fillId="0" borderId="6" xfId="1" applyNumberFormat="1" applyFont="1" applyFill="1" applyBorder="1">
      <alignment vertical="center"/>
    </xf>
    <xf numFmtId="0" fontId="31" fillId="0" borderId="16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3" xfId="0" applyFont="1" applyFill="1" applyBorder="1">
      <alignment vertical="center"/>
    </xf>
    <xf numFmtId="0" fontId="31" fillId="0" borderId="18" xfId="0" applyFont="1" applyFill="1" applyBorder="1" applyAlignment="1">
      <alignment vertical="center" wrapText="1"/>
    </xf>
    <xf numFmtId="0" fontId="11" fillId="0" borderId="13" xfId="0" applyFont="1" applyBorder="1">
      <alignment vertical="center"/>
    </xf>
    <xf numFmtId="0" fontId="31" fillId="0" borderId="18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185" fontId="10" fillId="0" borderId="13" xfId="0" applyNumberFormat="1" applyFont="1" applyFill="1" applyBorder="1" applyAlignment="1">
      <alignment horizontal="right" vertical="center"/>
    </xf>
    <xf numFmtId="0" fontId="40" fillId="0" borderId="15" xfId="0" applyFont="1" applyBorder="1" applyAlignment="1">
      <alignment horizontal="left" vertical="center" wrapText="1"/>
    </xf>
    <xf numFmtId="0" fontId="41" fillId="0" borderId="12" xfId="0" applyFont="1" applyBorder="1">
      <alignment vertical="center"/>
    </xf>
    <xf numFmtId="0" fontId="11" fillId="0" borderId="15" xfId="0" applyFont="1" applyBorder="1">
      <alignment vertical="center"/>
    </xf>
    <xf numFmtId="0" fontId="41" fillId="0" borderId="15" xfId="0" applyFont="1" applyBorder="1">
      <alignment vertical="center"/>
    </xf>
    <xf numFmtId="0" fontId="10" fillId="0" borderId="13" xfId="0" applyFont="1" applyBorder="1">
      <alignment vertical="center"/>
    </xf>
    <xf numFmtId="0" fontId="31" fillId="0" borderId="39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4" fillId="0" borderId="15" xfId="0" applyFont="1" applyFill="1" applyBorder="1" applyAlignment="1">
      <alignment horizontal="left" vertical="center"/>
    </xf>
    <xf numFmtId="0" fontId="9" fillId="0" borderId="18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/>
    </xf>
    <xf numFmtId="0" fontId="9" fillId="0" borderId="13" xfId="13" applyFont="1" applyFill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/>
    </xf>
    <xf numFmtId="178" fontId="7" fillId="0" borderId="16" xfId="2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>
      <alignment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0" fontId="9" fillId="0" borderId="16" xfId="13" applyFont="1" applyFill="1" applyBorder="1" applyAlignment="1">
      <alignment horizontal="centerContinuous" vertical="center" wrapText="1"/>
    </xf>
    <xf numFmtId="0" fontId="9" fillId="0" borderId="16" xfId="13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vertical="center"/>
    </xf>
    <xf numFmtId="0" fontId="9" fillId="0" borderId="13" xfId="13" applyFont="1" applyFill="1" applyBorder="1" applyAlignment="1">
      <alignment vertical="center"/>
    </xf>
    <xf numFmtId="185" fontId="9" fillId="0" borderId="16" xfId="13" applyNumberFormat="1" applyFont="1" applyFill="1" applyBorder="1" applyAlignment="1">
      <alignment horizontal="right" vertical="center"/>
    </xf>
    <xf numFmtId="185" fontId="0" fillId="0" borderId="0" xfId="0" applyNumberFormat="1" applyFill="1">
      <alignment vertical="center"/>
    </xf>
    <xf numFmtId="185" fontId="9" fillId="0" borderId="18" xfId="13" applyNumberFormat="1" applyFont="1" applyFill="1" applyBorder="1" applyAlignment="1">
      <alignment horizontal="right" vertical="center"/>
    </xf>
    <xf numFmtId="0" fontId="9" fillId="0" borderId="12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left" vertical="center"/>
    </xf>
    <xf numFmtId="0" fontId="9" fillId="0" borderId="16" xfId="13" applyFont="1" applyFill="1" applyBorder="1" applyAlignment="1">
      <alignment horizontal="left" vertical="center"/>
    </xf>
    <xf numFmtId="0" fontId="9" fillId="0" borderId="16" xfId="13" applyFont="1" applyFill="1" applyBorder="1" applyAlignment="1">
      <alignment vertical="center"/>
    </xf>
    <xf numFmtId="0" fontId="9" fillId="0" borderId="2" xfId="0" applyFont="1" applyFill="1" applyBorder="1">
      <alignment vertical="center"/>
    </xf>
    <xf numFmtId="185" fontId="9" fillId="0" borderId="10" xfId="13" applyNumberFormat="1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0" fontId="9" fillId="0" borderId="0" xfId="0" applyFont="1" applyFill="1">
      <alignment vertical="center"/>
    </xf>
    <xf numFmtId="0" fontId="51" fillId="0" borderId="16" xfId="35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 wrapText="1"/>
    </xf>
    <xf numFmtId="178" fontId="7" fillId="0" borderId="3" xfId="2" applyNumberFormat="1" applyFont="1" applyBorder="1" applyAlignment="1">
      <alignment horizontal="right" vertical="center"/>
    </xf>
    <xf numFmtId="178" fontId="7" fillId="0" borderId="13" xfId="2" applyNumberFormat="1" applyFont="1" applyBorder="1" applyAlignment="1">
      <alignment horizontal="right" vertical="center"/>
    </xf>
    <xf numFmtId="178" fontId="45" fillId="0" borderId="3" xfId="2" applyNumberFormat="1" applyFont="1" applyFill="1" applyBorder="1" applyAlignment="1">
      <alignment horizontal="right" vertical="center"/>
    </xf>
    <xf numFmtId="178" fontId="45" fillId="0" borderId="13" xfId="2" applyNumberFormat="1" applyFont="1" applyFill="1" applyBorder="1" applyAlignment="1">
      <alignment horizontal="right" vertical="center"/>
    </xf>
    <xf numFmtId="178" fontId="45" fillId="0" borderId="13" xfId="2" applyNumberFormat="1" applyFont="1" applyBorder="1" applyAlignment="1">
      <alignment horizontal="right" vertical="center"/>
    </xf>
    <xf numFmtId="178" fontId="45" fillId="0" borderId="16" xfId="2" applyNumberFormat="1" applyFont="1" applyBorder="1" applyAlignment="1">
      <alignment horizontal="right" vertical="center"/>
    </xf>
    <xf numFmtId="178" fontId="19" fillId="0" borderId="16" xfId="0" applyNumberFormat="1" applyFont="1" applyFill="1" applyBorder="1" applyAlignment="1">
      <alignment horizontal="righ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left" vertical="center"/>
    </xf>
    <xf numFmtId="0" fontId="7" fillId="2" borderId="16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8" fontId="11" fillId="0" borderId="18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31" fillId="2" borderId="12" xfId="0" applyFont="1" applyFill="1" applyBorder="1" applyAlignment="1">
      <alignment vertical="center" wrapText="1"/>
    </xf>
    <xf numFmtId="0" fontId="31" fillId="2" borderId="15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0" fontId="31" fillId="2" borderId="6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/>
    </xf>
    <xf numFmtId="0" fontId="9" fillId="0" borderId="9" xfId="13" applyFont="1" applyFill="1" applyBorder="1" applyAlignment="1">
      <alignment horizontal="center" vertical="center"/>
    </xf>
    <xf numFmtId="0" fontId="9" fillId="0" borderId="10" xfId="13" applyFont="1" applyFill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 wrapText="1"/>
    </xf>
    <xf numFmtId="0" fontId="9" fillId="0" borderId="18" xfId="13" applyFont="1" applyFill="1" applyBorder="1" applyAlignment="1">
      <alignment horizontal="center" vertical="center" wrapText="1"/>
    </xf>
    <xf numFmtId="0" fontId="9" fillId="0" borderId="9" xfId="13" applyFont="1" applyFill="1" applyBorder="1" applyAlignment="1">
      <alignment horizontal="center" vertical="center" wrapText="1"/>
    </xf>
    <xf numFmtId="0" fontId="9" fillId="0" borderId="10" xfId="13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center" vertical="center"/>
    </xf>
    <xf numFmtId="0" fontId="9" fillId="0" borderId="2" xfId="13" applyFont="1" applyFill="1" applyBorder="1" applyAlignment="1">
      <alignment horizontal="center" vertical="center"/>
    </xf>
    <xf numFmtId="0" fontId="9" fillId="0" borderId="13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left" vertical="center"/>
    </xf>
    <xf numFmtId="0" fontId="9" fillId="0" borderId="10" xfId="13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38" fontId="22" fillId="2" borderId="0" xfId="1" applyFont="1" applyFill="1" applyAlignment="1">
      <alignment horizontal="left" vertical="center" wrapText="1"/>
    </xf>
    <xf numFmtId="38" fontId="31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36">
    <cellStyle name="パーセント 2" xfId="19" xr:uid="{00000000-0005-0000-0000-000000000000}"/>
    <cellStyle name="パーセント()" xfId="5" xr:uid="{00000000-0005-0000-0000-000001000000}"/>
    <cellStyle name="パーセント(0.00)" xfId="6" xr:uid="{00000000-0005-0000-0000-000002000000}"/>
    <cellStyle name="パーセント[0.00]" xfId="7" xr:uid="{00000000-0005-0000-0000-000003000000}"/>
    <cellStyle name="桁区切り" xfId="1" builtinId="6"/>
    <cellStyle name="桁区切り 2" xfId="10" xr:uid="{00000000-0005-0000-0000-000005000000}"/>
    <cellStyle name="桁区切り 2 2" xfId="18" xr:uid="{00000000-0005-0000-0000-000006000000}"/>
    <cellStyle name="桁区切り 2 3" xfId="32" xr:uid="{00000000-0005-0000-0000-000007000000}"/>
    <cellStyle name="見出し１" xfId="8" xr:uid="{00000000-0005-0000-0000-000008000000}"/>
    <cellStyle name="折り返し" xfId="9" xr:uid="{00000000-0005-0000-0000-000009000000}"/>
    <cellStyle name="標準" xfId="0" builtinId="0"/>
    <cellStyle name="標準 10" xfId="28" xr:uid="{00000000-0005-0000-0000-00000B000000}"/>
    <cellStyle name="標準 11" xfId="30" xr:uid="{00000000-0005-0000-0000-00000C000000}"/>
    <cellStyle name="標準 12" xfId="31" xr:uid="{00000000-0005-0000-0000-00000D000000}"/>
    <cellStyle name="標準 2" xfId="2" xr:uid="{00000000-0005-0000-0000-00000E000000}"/>
    <cellStyle name="標準 2 2" xfId="11" xr:uid="{00000000-0005-0000-0000-00000F000000}"/>
    <cellStyle name="標準 2 2 2" xfId="27" xr:uid="{00000000-0005-0000-0000-000010000000}"/>
    <cellStyle name="標準 2 3" xfId="12" xr:uid="{00000000-0005-0000-0000-000011000000}"/>
    <cellStyle name="標準 2 4" xfId="16" xr:uid="{00000000-0005-0000-0000-000012000000}"/>
    <cellStyle name="標準 2 8" xfId="35" xr:uid="{28D463DA-D33F-47AA-A01B-664580CA7BD0}"/>
    <cellStyle name="標準 3" xfId="4" xr:uid="{00000000-0005-0000-0000-000013000000}"/>
    <cellStyle name="標準 3 2" xfId="25" xr:uid="{00000000-0005-0000-0000-000014000000}"/>
    <cellStyle name="標準 3 2 2" xfId="33" xr:uid="{00000000-0005-0000-0000-000015000000}"/>
    <cellStyle name="標準 4" xfId="14" xr:uid="{00000000-0005-0000-0000-000016000000}"/>
    <cellStyle name="標準 4 2" xfId="26" xr:uid="{00000000-0005-0000-0000-000017000000}"/>
    <cellStyle name="標準 5" xfId="15" xr:uid="{00000000-0005-0000-0000-000018000000}"/>
    <cellStyle name="標準 5 2" xfId="24" xr:uid="{00000000-0005-0000-0000-000019000000}"/>
    <cellStyle name="標準 5 2 2" xfId="34" xr:uid="{00000000-0005-0000-0000-00001A000000}"/>
    <cellStyle name="標準 5 3" xfId="29" xr:uid="{00000000-0005-0000-0000-00001B000000}"/>
    <cellStyle name="標準 6" xfId="17" xr:uid="{00000000-0005-0000-0000-00001C000000}"/>
    <cellStyle name="標準 7" xfId="20" xr:uid="{00000000-0005-0000-0000-00001D000000}"/>
    <cellStyle name="標準 7 2" xfId="23" xr:uid="{00000000-0005-0000-0000-00001E000000}"/>
    <cellStyle name="標準 8" xfId="21" xr:uid="{00000000-0005-0000-0000-00001F000000}"/>
    <cellStyle name="標準 9" xfId="22" xr:uid="{00000000-0005-0000-0000-000020000000}"/>
    <cellStyle name="標準_附属明細表PL・NW・WS　20060423修正版" xfId="13" xr:uid="{00000000-0005-0000-0000-000021000000}"/>
    <cellStyle name="標準１" xfId="3" xr:uid="{00000000-0005-0000-0000-000022000000}"/>
  </cellStyles>
  <dxfs count="0"/>
  <tableStyles count="0" defaultTableStyle="TableStyleMedium2" defaultPivotStyle="PivotStyleLight16"/>
  <colors>
    <mruColors>
      <color rgb="FFFFFF66"/>
      <color rgb="FFFFC000"/>
      <color rgb="FFCCFFCC"/>
      <color rgb="FF66FF33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C00-000014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C00-000015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C00-000016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CxnSpPr/>
      </xdr:nvCxnSpPr>
      <xdr:spPr>
        <a:xfrm flipV="1">
          <a:off x="2408061" y="695325"/>
          <a:ext cx="1764" cy="1000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CxnSpPr/>
      </xdr:nvCxnSpPr>
      <xdr:spPr>
        <a:xfrm>
          <a:off x="1600200" y="695325"/>
          <a:ext cx="0" cy="1000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CxnSpPr/>
      </xdr:nvCxnSpPr>
      <xdr:spPr>
        <a:xfrm>
          <a:off x="28575" y="931686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CxnSpPr/>
      </xdr:nvCxnSpPr>
      <xdr:spPr>
        <a:xfrm>
          <a:off x="28575" y="1123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CxnSpPr/>
      </xdr:nvCxnSpPr>
      <xdr:spPr>
        <a:xfrm>
          <a:off x="32103" y="13144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CxnSpPr/>
      </xdr:nvCxnSpPr>
      <xdr:spPr>
        <a:xfrm flipV="1">
          <a:off x="28575" y="1504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CxnSpPr/>
      </xdr:nvCxnSpPr>
      <xdr:spPr>
        <a:xfrm>
          <a:off x="32103" y="15049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CxnSpPr/>
      </xdr:nvCxnSpPr>
      <xdr:spPr>
        <a:xfrm flipV="1">
          <a:off x="28575" y="1504950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CxnSpPr/>
      </xdr:nvCxnSpPr>
      <xdr:spPr>
        <a:xfrm flipV="1">
          <a:off x="2408061" y="695325"/>
          <a:ext cx="1764" cy="1000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1C00-000021000000}"/>
            </a:ext>
          </a:extLst>
        </xdr:cNvPr>
        <xdr:cNvCxnSpPr/>
      </xdr:nvCxnSpPr>
      <xdr:spPr>
        <a:xfrm>
          <a:off x="1600200" y="695325"/>
          <a:ext cx="0" cy="1000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1C00-000022000000}"/>
            </a:ext>
          </a:extLst>
        </xdr:cNvPr>
        <xdr:cNvCxnSpPr/>
      </xdr:nvCxnSpPr>
      <xdr:spPr>
        <a:xfrm>
          <a:off x="28575" y="931686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C00-000023000000}"/>
            </a:ext>
          </a:extLst>
        </xdr:cNvPr>
        <xdr:cNvCxnSpPr/>
      </xdr:nvCxnSpPr>
      <xdr:spPr>
        <a:xfrm>
          <a:off x="28575" y="1123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1C00-000024000000}"/>
            </a:ext>
          </a:extLst>
        </xdr:cNvPr>
        <xdr:cNvCxnSpPr/>
      </xdr:nvCxnSpPr>
      <xdr:spPr>
        <a:xfrm>
          <a:off x="32103" y="13144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C00-000025000000}"/>
            </a:ext>
          </a:extLst>
        </xdr:cNvPr>
        <xdr:cNvCxnSpPr/>
      </xdr:nvCxnSpPr>
      <xdr:spPr>
        <a:xfrm flipV="1">
          <a:off x="28575" y="1504950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1C00-000026000000}"/>
            </a:ext>
          </a:extLst>
        </xdr:cNvPr>
        <xdr:cNvCxnSpPr/>
      </xdr:nvCxnSpPr>
      <xdr:spPr>
        <a:xfrm>
          <a:off x="32103" y="1504950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C00-000027000000}"/>
            </a:ext>
          </a:extLst>
        </xdr:cNvPr>
        <xdr:cNvCxnSpPr/>
      </xdr:nvCxnSpPr>
      <xdr:spPr>
        <a:xfrm flipV="1">
          <a:off x="28575" y="1504950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55"/>
  <sheetViews>
    <sheetView view="pageBreakPreview" zoomScale="110" zoomScaleNormal="100" zoomScaleSheetLayoutView="110" workbookViewId="0">
      <selection activeCell="D18" sqref="D18:E18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  <col min="20" max="20" width="12.875" bestFit="1" customWidth="1"/>
  </cols>
  <sheetData>
    <row r="1" spans="1:19" ht="18.75" customHeight="1" x14ac:dyDescent="0.15">
      <c r="A1" s="252" t="s">
        <v>5</v>
      </c>
      <c r="B1" s="253"/>
      <c r="C1" s="253"/>
      <c r="D1" s="253"/>
      <c r="E1" s="253"/>
    </row>
    <row r="2" spans="1:19" ht="24.75" customHeight="1" x14ac:dyDescent="0.15">
      <c r="A2" s="254" t="s">
        <v>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1:19" ht="19.5" customHeight="1" x14ac:dyDescent="0.15">
      <c r="A3" s="252" t="s">
        <v>7</v>
      </c>
      <c r="B3" s="253"/>
      <c r="C3" s="253"/>
      <c r="D3" s="253"/>
      <c r="E3" s="253"/>
      <c r="F3" s="253"/>
      <c r="G3" s="25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 x14ac:dyDescent="0.15">
      <c r="A4" s="252" t="s">
        <v>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128"/>
    </row>
    <row r="5" spans="1:19" ht="1.5" customHeight="1" x14ac:dyDescent="0.15"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129"/>
    </row>
    <row r="6" spans="1:19" ht="20.25" customHeight="1" x14ac:dyDescent="0.15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150</v>
      </c>
      <c r="R6" s="6"/>
      <c r="S6" s="6"/>
    </row>
    <row r="7" spans="1:19" ht="37.5" customHeight="1" x14ac:dyDescent="0.15">
      <c r="A7" s="3"/>
      <c r="B7" s="257" t="s">
        <v>10</v>
      </c>
      <c r="C7" s="257"/>
      <c r="D7" s="268" t="s">
        <v>11</v>
      </c>
      <c r="E7" s="256"/>
      <c r="F7" s="268" t="s">
        <v>12</v>
      </c>
      <c r="G7" s="256"/>
      <c r="H7" s="268" t="s">
        <v>13</v>
      </c>
      <c r="I7" s="256"/>
      <c r="J7" s="268" t="s">
        <v>14</v>
      </c>
      <c r="K7" s="256"/>
      <c r="L7" s="268" t="s">
        <v>15</v>
      </c>
      <c r="M7" s="256"/>
      <c r="N7" s="256" t="s">
        <v>16</v>
      </c>
      <c r="O7" s="257"/>
      <c r="P7" s="258" t="s">
        <v>17</v>
      </c>
      <c r="Q7" s="259"/>
      <c r="R7" s="8"/>
      <c r="S7" s="12"/>
    </row>
    <row r="8" spans="1:19" ht="14.1" customHeight="1" x14ac:dyDescent="0.15">
      <c r="A8" s="3"/>
      <c r="B8" s="260" t="s">
        <v>18</v>
      </c>
      <c r="C8" s="260"/>
      <c r="D8" s="261">
        <v>121996446</v>
      </c>
      <c r="E8" s="262"/>
      <c r="F8" s="263">
        <v>2861469</v>
      </c>
      <c r="G8" s="264"/>
      <c r="H8" s="263">
        <v>1925864</v>
      </c>
      <c r="I8" s="264"/>
      <c r="J8" s="263">
        <v>122932052</v>
      </c>
      <c r="K8" s="264"/>
      <c r="L8" s="263">
        <v>49070652</v>
      </c>
      <c r="M8" s="264"/>
      <c r="N8" s="265">
        <v>1281564</v>
      </c>
      <c r="O8" s="266"/>
      <c r="P8" s="267">
        <v>73861400</v>
      </c>
      <c r="Q8" s="267"/>
      <c r="R8" s="8"/>
      <c r="S8" s="12"/>
    </row>
    <row r="9" spans="1:19" ht="14.1" customHeight="1" x14ac:dyDescent="0.15">
      <c r="A9" s="3"/>
      <c r="B9" s="260" t="s">
        <v>19</v>
      </c>
      <c r="C9" s="260"/>
      <c r="D9" s="261">
        <v>53855617</v>
      </c>
      <c r="E9" s="262"/>
      <c r="F9" s="263">
        <v>288255</v>
      </c>
      <c r="G9" s="264"/>
      <c r="H9" s="263">
        <v>147530</v>
      </c>
      <c r="I9" s="264"/>
      <c r="J9" s="263">
        <v>53996342</v>
      </c>
      <c r="K9" s="264"/>
      <c r="L9" s="263" t="s">
        <v>159</v>
      </c>
      <c r="M9" s="264"/>
      <c r="N9" s="265" t="s">
        <v>159</v>
      </c>
      <c r="O9" s="266"/>
      <c r="P9" s="267">
        <v>53996342</v>
      </c>
      <c r="Q9" s="267"/>
      <c r="R9" s="110"/>
      <c r="S9" s="127"/>
    </row>
    <row r="10" spans="1:19" ht="14.1" customHeight="1" x14ac:dyDescent="0.15">
      <c r="A10" s="3"/>
      <c r="B10" s="269" t="s">
        <v>20</v>
      </c>
      <c r="C10" s="269"/>
      <c r="D10" s="261" t="s">
        <v>159</v>
      </c>
      <c r="E10" s="262"/>
      <c r="F10" s="263" t="s">
        <v>159</v>
      </c>
      <c r="G10" s="264"/>
      <c r="H10" s="263" t="s">
        <v>159</v>
      </c>
      <c r="I10" s="264"/>
      <c r="J10" s="263" t="s">
        <v>159</v>
      </c>
      <c r="K10" s="264"/>
      <c r="L10" s="263" t="s">
        <v>159</v>
      </c>
      <c r="M10" s="264"/>
      <c r="N10" s="265" t="s">
        <v>159</v>
      </c>
      <c r="O10" s="266"/>
      <c r="P10" s="267" t="s">
        <v>159</v>
      </c>
      <c r="Q10" s="267"/>
      <c r="R10" s="110"/>
      <c r="S10" s="127"/>
    </row>
    <row r="11" spans="1:19" ht="14.1" customHeight="1" x14ac:dyDescent="0.15">
      <c r="A11" s="3"/>
      <c r="B11" s="269" t="s">
        <v>21</v>
      </c>
      <c r="C11" s="269"/>
      <c r="D11" s="261">
        <v>66536059</v>
      </c>
      <c r="E11" s="262"/>
      <c r="F11" s="263">
        <v>1490338</v>
      </c>
      <c r="G11" s="264"/>
      <c r="H11" s="263">
        <v>793689</v>
      </c>
      <c r="I11" s="264"/>
      <c r="J11" s="263">
        <v>67232708</v>
      </c>
      <c r="K11" s="264"/>
      <c r="L11" s="263">
        <v>48567734</v>
      </c>
      <c r="M11" s="264"/>
      <c r="N11" s="265">
        <v>1240577</v>
      </c>
      <c r="O11" s="266"/>
      <c r="P11" s="267">
        <v>18664974</v>
      </c>
      <c r="Q11" s="267"/>
      <c r="R11" s="110"/>
      <c r="S11" s="127"/>
    </row>
    <row r="12" spans="1:19" ht="14.1" customHeight="1" x14ac:dyDescent="0.15">
      <c r="A12" s="3"/>
      <c r="B12" s="260" t="s">
        <v>22</v>
      </c>
      <c r="C12" s="260"/>
      <c r="D12" s="261">
        <v>1351061</v>
      </c>
      <c r="E12" s="262"/>
      <c r="F12" s="263">
        <v>63190</v>
      </c>
      <c r="G12" s="264"/>
      <c r="H12" s="263" t="s">
        <v>159</v>
      </c>
      <c r="I12" s="264"/>
      <c r="J12" s="263">
        <v>1414250</v>
      </c>
      <c r="K12" s="264"/>
      <c r="L12" s="263">
        <v>502919</v>
      </c>
      <c r="M12" s="264"/>
      <c r="N12" s="265">
        <v>40988</v>
      </c>
      <c r="O12" s="266"/>
      <c r="P12" s="267">
        <v>911332</v>
      </c>
      <c r="Q12" s="267"/>
      <c r="R12" s="110"/>
      <c r="S12" s="127"/>
    </row>
    <row r="13" spans="1:19" ht="14.1" customHeight="1" x14ac:dyDescent="0.15">
      <c r="A13" s="3"/>
      <c r="B13" s="271" t="s">
        <v>23</v>
      </c>
      <c r="C13" s="271"/>
      <c r="D13" s="261" t="s">
        <v>159</v>
      </c>
      <c r="E13" s="262"/>
      <c r="F13" s="263" t="s">
        <v>159</v>
      </c>
      <c r="G13" s="264"/>
      <c r="H13" s="263" t="s">
        <v>159</v>
      </c>
      <c r="I13" s="264"/>
      <c r="J13" s="263" t="s">
        <v>159</v>
      </c>
      <c r="K13" s="264"/>
      <c r="L13" s="263" t="s">
        <v>159</v>
      </c>
      <c r="M13" s="264"/>
      <c r="N13" s="265" t="s">
        <v>159</v>
      </c>
      <c r="O13" s="266"/>
      <c r="P13" s="267" t="s">
        <v>159</v>
      </c>
      <c r="Q13" s="267"/>
      <c r="R13" s="110"/>
      <c r="S13" s="127"/>
    </row>
    <row r="14" spans="1:19" ht="14.1" customHeight="1" x14ac:dyDescent="0.15">
      <c r="A14" s="3"/>
      <c r="B14" s="270" t="s">
        <v>24</v>
      </c>
      <c r="C14" s="270"/>
      <c r="D14" s="261" t="s">
        <v>159</v>
      </c>
      <c r="E14" s="262"/>
      <c r="F14" s="263" t="s">
        <v>159</v>
      </c>
      <c r="G14" s="264"/>
      <c r="H14" s="263" t="s">
        <v>159</v>
      </c>
      <c r="I14" s="264"/>
      <c r="J14" s="263" t="s">
        <v>159</v>
      </c>
      <c r="K14" s="264"/>
      <c r="L14" s="263" t="s">
        <v>159</v>
      </c>
      <c r="M14" s="264"/>
      <c r="N14" s="265" t="s">
        <v>159</v>
      </c>
      <c r="O14" s="266"/>
      <c r="P14" s="267" t="s">
        <v>159</v>
      </c>
      <c r="Q14" s="267"/>
      <c r="R14" s="110"/>
      <c r="S14" s="127"/>
    </row>
    <row r="15" spans="1:19" ht="14.1" customHeight="1" x14ac:dyDescent="0.15">
      <c r="A15" s="3"/>
      <c r="B15" s="271" t="s">
        <v>25</v>
      </c>
      <c r="C15" s="271"/>
      <c r="D15" s="261" t="s">
        <v>159</v>
      </c>
      <c r="E15" s="262"/>
      <c r="F15" s="263" t="s">
        <v>159</v>
      </c>
      <c r="G15" s="264"/>
      <c r="H15" s="263" t="s">
        <v>159</v>
      </c>
      <c r="I15" s="264"/>
      <c r="J15" s="263" t="s">
        <v>159</v>
      </c>
      <c r="K15" s="264"/>
      <c r="L15" s="263" t="s">
        <v>159</v>
      </c>
      <c r="M15" s="264"/>
      <c r="N15" s="265" t="s">
        <v>159</v>
      </c>
      <c r="O15" s="266"/>
      <c r="P15" s="267" t="s">
        <v>159</v>
      </c>
      <c r="Q15" s="267"/>
      <c r="R15" s="110"/>
      <c r="S15" s="127"/>
    </row>
    <row r="16" spans="1:19" ht="14.1" customHeight="1" x14ac:dyDescent="0.15">
      <c r="A16" s="3"/>
      <c r="B16" s="269" t="s">
        <v>26</v>
      </c>
      <c r="C16" s="269"/>
      <c r="D16" s="261" t="s">
        <v>159</v>
      </c>
      <c r="E16" s="262"/>
      <c r="F16" s="263" t="s">
        <v>159</v>
      </c>
      <c r="G16" s="264"/>
      <c r="H16" s="263" t="s">
        <v>159</v>
      </c>
      <c r="I16" s="264"/>
      <c r="J16" s="263" t="s">
        <v>159</v>
      </c>
      <c r="K16" s="264"/>
      <c r="L16" s="263" t="s">
        <v>159</v>
      </c>
      <c r="M16" s="264"/>
      <c r="N16" s="265" t="s">
        <v>159</v>
      </c>
      <c r="O16" s="266"/>
      <c r="P16" s="267" t="s">
        <v>159</v>
      </c>
      <c r="Q16" s="267"/>
      <c r="R16" s="110"/>
      <c r="S16" s="127"/>
    </row>
    <row r="17" spans="1:20" ht="14.1" customHeight="1" x14ac:dyDescent="0.15">
      <c r="A17" s="3"/>
      <c r="B17" s="269" t="s">
        <v>27</v>
      </c>
      <c r="C17" s="269"/>
      <c r="D17" s="261">
        <v>253710</v>
      </c>
      <c r="E17" s="262"/>
      <c r="F17" s="263">
        <v>1019686</v>
      </c>
      <c r="G17" s="264"/>
      <c r="H17" s="263">
        <v>984645</v>
      </c>
      <c r="I17" s="264"/>
      <c r="J17" s="263">
        <v>288751</v>
      </c>
      <c r="K17" s="264"/>
      <c r="L17" s="263" t="s">
        <v>159</v>
      </c>
      <c r="M17" s="264"/>
      <c r="N17" s="265" t="s">
        <v>159</v>
      </c>
      <c r="O17" s="266"/>
      <c r="P17" s="267">
        <v>288751</v>
      </c>
      <c r="Q17" s="267"/>
      <c r="R17" s="110"/>
      <c r="S17" s="127"/>
    </row>
    <row r="18" spans="1:20" ht="14.1" customHeight="1" x14ac:dyDescent="0.15">
      <c r="A18" s="3"/>
      <c r="B18" s="280" t="s">
        <v>28</v>
      </c>
      <c r="C18" s="280"/>
      <c r="D18" s="261">
        <v>180593195</v>
      </c>
      <c r="E18" s="262"/>
      <c r="F18" s="263">
        <v>3493968</v>
      </c>
      <c r="G18" s="264"/>
      <c r="H18" s="263">
        <v>1708433</v>
      </c>
      <c r="I18" s="264"/>
      <c r="J18" s="263">
        <v>182378730</v>
      </c>
      <c r="K18" s="264"/>
      <c r="L18" s="263">
        <v>95213986</v>
      </c>
      <c r="M18" s="264"/>
      <c r="N18" s="265">
        <v>4274855</v>
      </c>
      <c r="O18" s="266"/>
      <c r="P18" s="267">
        <v>87164744</v>
      </c>
      <c r="Q18" s="267"/>
      <c r="R18" s="110"/>
      <c r="S18" s="127"/>
    </row>
    <row r="19" spans="1:20" ht="14.1" customHeight="1" x14ac:dyDescent="0.15">
      <c r="A19" s="3"/>
      <c r="B19" s="260" t="s">
        <v>29</v>
      </c>
      <c r="C19" s="260"/>
      <c r="D19" s="261">
        <v>11279524</v>
      </c>
      <c r="E19" s="262"/>
      <c r="F19" s="263">
        <v>59809</v>
      </c>
      <c r="G19" s="264"/>
      <c r="H19" s="263">
        <v>92899</v>
      </c>
      <c r="I19" s="264"/>
      <c r="J19" s="263">
        <v>11246435</v>
      </c>
      <c r="K19" s="264"/>
      <c r="L19" s="263" t="s">
        <v>159</v>
      </c>
      <c r="M19" s="264"/>
      <c r="N19" s="265" t="s">
        <v>159</v>
      </c>
      <c r="O19" s="266"/>
      <c r="P19" s="267">
        <v>11246435</v>
      </c>
      <c r="Q19" s="267"/>
      <c r="R19" s="110"/>
      <c r="S19" s="127"/>
    </row>
    <row r="20" spans="1:20" ht="14.1" customHeight="1" x14ac:dyDescent="0.15">
      <c r="A20" s="3"/>
      <c r="B20" s="272" t="s">
        <v>30</v>
      </c>
      <c r="C20" s="272"/>
      <c r="D20" s="261">
        <v>4108585</v>
      </c>
      <c r="E20" s="262"/>
      <c r="F20" s="263">
        <v>23501</v>
      </c>
      <c r="G20" s="264"/>
      <c r="H20" s="263" t="s">
        <v>159</v>
      </c>
      <c r="I20" s="264"/>
      <c r="J20" s="263">
        <v>4132087</v>
      </c>
      <c r="K20" s="264"/>
      <c r="L20" s="263">
        <v>2460621</v>
      </c>
      <c r="M20" s="264"/>
      <c r="N20" s="265">
        <v>83876</v>
      </c>
      <c r="O20" s="266"/>
      <c r="P20" s="267">
        <v>1671466</v>
      </c>
      <c r="Q20" s="267"/>
      <c r="R20" s="110"/>
      <c r="S20" s="127"/>
    </row>
    <row r="21" spans="1:20" ht="14.1" customHeight="1" x14ac:dyDescent="0.15">
      <c r="A21" s="3"/>
      <c r="B21" s="273" t="s">
        <v>22</v>
      </c>
      <c r="C21" s="273"/>
      <c r="D21" s="261">
        <v>164429375</v>
      </c>
      <c r="E21" s="262"/>
      <c r="F21" s="263">
        <v>1665427</v>
      </c>
      <c r="G21" s="264"/>
      <c r="H21" s="263">
        <v>291108</v>
      </c>
      <c r="I21" s="264"/>
      <c r="J21" s="263">
        <v>165803694</v>
      </c>
      <c r="K21" s="264"/>
      <c r="L21" s="263">
        <v>92753365</v>
      </c>
      <c r="M21" s="264"/>
      <c r="N21" s="265">
        <v>4190978</v>
      </c>
      <c r="O21" s="266"/>
      <c r="P21" s="267">
        <v>73050330</v>
      </c>
      <c r="Q21" s="267"/>
      <c r="R21" s="110"/>
      <c r="S21" s="127"/>
    </row>
    <row r="22" spans="1:20" ht="14.1" customHeight="1" x14ac:dyDescent="0.15">
      <c r="A22" s="3"/>
      <c r="B22" s="273" t="s">
        <v>26</v>
      </c>
      <c r="C22" s="273"/>
      <c r="D22" s="261" t="s">
        <v>159</v>
      </c>
      <c r="E22" s="262"/>
      <c r="F22" s="263" t="s">
        <v>159</v>
      </c>
      <c r="G22" s="264"/>
      <c r="H22" s="263" t="s">
        <v>159</v>
      </c>
      <c r="I22" s="264"/>
      <c r="J22" s="263" t="s">
        <v>159</v>
      </c>
      <c r="K22" s="264"/>
      <c r="L22" s="263" t="s">
        <v>159</v>
      </c>
      <c r="M22" s="264"/>
      <c r="N22" s="265" t="s">
        <v>159</v>
      </c>
      <c r="O22" s="266"/>
      <c r="P22" s="267" t="s">
        <v>159</v>
      </c>
      <c r="Q22" s="267"/>
      <c r="R22" s="110"/>
      <c r="S22" s="127"/>
    </row>
    <row r="23" spans="1:20" ht="14.1" customHeight="1" x14ac:dyDescent="0.15">
      <c r="A23" s="3"/>
      <c r="B23" s="272" t="s">
        <v>27</v>
      </c>
      <c r="C23" s="272"/>
      <c r="D23" s="261">
        <v>775710</v>
      </c>
      <c r="E23" s="262"/>
      <c r="F23" s="263">
        <v>1745230</v>
      </c>
      <c r="G23" s="264"/>
      <c r="H23" s="263">
        <v>1324426</v>
      </c>
      <c r="I23" s="264"/>
      <c r="J23" s="263">
        <v>1196514</v>
      </c>
      <c r="K23" s="264"/>
      <c r="L23" s="263" t="s">
        <v>159</v>
      </c>
      <c r="M23" s="264"/>
      <c r="N23" s="265" t="s">
        <v>159</v>
      </c>
      <c r="O23" s="266"/>
      <c r="P23" s="267">
        <v>1196514</v>
      </c>
      <c r="Q23" s="267"/>
      <c r="R23" s="110"/>
      <c r="S23" s="127"/>
    </row>
    <row r="24" spans="1:20" ht="14.1" customHeight="1" x14ac:dyDescent="0.15">
      <c r="A24" s="3"/>
      <c r="B24" s="273" t="s">
        <v>31</v>
      </c>
      <c r="C24" s="273"/>
      <c r="D24" s="261">
        <v>10453199</v>
      </c>
      <c r="E24" s="262"/>
      <c r="F24" s="263">
        <v>269492</v>
      </c>
      <c r="G24" s="264"/>
      <c r="H24" s="263">
        <v>171781</v>
      </c>
      <c r="I24" s="264"/>
      <c r="J24" s="263">
        <v>10550910</v>
      </c>
      <c r="K24" s="264"/>
      <c r="L24" s="263">
        <v>7022117</v>
      </c>
      <c r="M24" s="264"/>
      <c r="N24" s="265">
        <v>527349</v>
      </c>
      <c r="O24" s="266"/>
      <c r="P24" s="267">
        <v>3528793</v>
      </c>
      <c r="Q24" s="267"/>
      <c r="R24" s="110"/>
      <c r="S24" s="127"/>
    </row>
    <row r="25" spans="1:20" ht="14.1" customHeight="1" x14ac:dyDescent="0.15">
      <c r="A25" s="3"/>
      <c r="B25" s="274" t="s">
        <v>4</v>
      </c>
      <c r="C25" s="275"/>
      <c r="D25" s="261">
        <v>313042840</v>
      </c>
      <c r="E25" s="262"/>
      <c r="F25" s="263">
        <v>6624929</v>
      </c>
      <c r="G25" s="264"/>
      <c r="H25" s="263">
        <v>3806078</v>
      </c>
      <c r="I25" s="264"/>
      <c r="J25" s="263">
        <v>315861691</v>
      </c>
      <c r="K25" s="264"/>
      <c r="L25" s="263">
        <v>151306755</v>
      </c>
      <c r="M25" s="264"/>
      <c r="N25" s="265">
        <v>6083769</v>
      </c>
      <c r="O25" s="266"/>
      <c r="P25" s="267">
        <v>164554936</v>
      </c>
      <c r="Q25" s="267"/>
      <c r="R25" s="110"/>
      <c r="S25" s="127"/>
    </row>
    <row r="26" spans="1:20" ht="8.4499999999999993" customHeight="1" x14ac:dyDescent="0.15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</row>
    <row r="27" spans="1:20" ht="13.5" customHeight="1" x14ac:dyDescent="0.15">
      <c r="A27" s="3"/>
      <c r="B27" t="s">
        <v>204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</row>
    <row r="28" spans="1:20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20" ht="20.25" customHeight="1" x14ac:dyDescent="0.15">
      <c r="A29" s="3"/>
      <c r="B29" s="15" t="s">
        <v>133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150</v>
      </c>
      <c r="S29" s="17"/>
    </row>
    <row r="30" spans="1:20" ht="12.95" customHeight="1" x14ac:dyDescent="0.15">
      <c r="A30" s="3"/>
      <c r="B30" s="257" t="s">
        <v>10</v>
      </c>
      <c r="C30" s="257"/>
      <c r="D30" s="257" t="s">
        <v>32</v>
      </c>
      <c r="E30" s="257"/>
      <c r="F30" s="257" t="s">
        <v>33</v>
      </c>
      <c r="G30" s="257"/>
      <c r="H30" s="257" t="s">
        <v>34</v>
      </c>
      <c r="I30" s="257"/>
      <c r="J30" s="257" t="s">
        <v>35</v>
      </c>
      <c r="K30" s="257"/>
      <c r="L30" s="257" t="s">
        <v>36</v>
      </c>
      <c r="M30" s="257"/>
      <c r="N30" s="257" t="s">
        <v>37</v>
      </c>
      <c r="O30" s="257"/>
      <c r="P30" s="257" t="s">
        <v>38</v>
      </c>
      <c r="Q30" s="257"/>
      <c r="R30" s="257" t="s">
        <v>39</v>
      </c>
      <c r="S30" s="11"/>
    </row>
    <row r="31" spans="1:20" ht="12.95" customHeight="1" x14ac:dyDescent="0.15">
      <c r="A31" s="3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11"/>
      <c r="T31" s="195"/>
    </row>
    <row r="32" spans="1:20" ht="14.1" customHeight="1" x14ac:dyDescent="0.15">
      <c r="A32" s="3"/>
      <c r="B32" s="276" t="s">
        <v>18</v>
      </c>
      <c r="C32" s="277"/>
      <c r="D32" s="261">
        <v>10762052</v>
      </c>
      <c r="E32" s="262"/>
      <c r="F32" s="261">
        <v>47495410</v>
      </c>
      <c r="G32" s="262"/>
      <c r="H32" s="261">
        <v>3240336</v>
      </c>
      <c r="I32" s="262"/>
      <c r="J32" s="261">
        <v>3781831</v>
      </c>
      <c r="K32" s="262"/>
      <c r="L32" s="261">
        <v>747941</v>
      </c>
      <c r="M32" s="262"/>
      <c r="N32" s="261">
        <v>195153</v>
      </c>
      <c r="O32" s="262"/>
      <c r="P32" s="261">
        <v>7638676</v>
      </c>
      <c r="Q32" s="262"/>
      <c r="R32" s="232">
        <v>73861400</v>
      </c>
      <c r="S32" s="130"/>
      <c r="T32" s="195"/>
    </row>
    <row r="33" spans="1:20" ht="14.1" customHeight="1" x14ac:dyDescent="0.15">
      <c r="A33" s="3"/>
      <c r="B33" s="269" t="s">
        <v>29</v>
      </c>
      <c r="C33" s="269"/>
      <c r="D33" s="261">
        <v>10128599</v>
      </c>
      <c r="E33" s="262"/>
      <c r="F33" s="261">
        <v>36005809</v>
      </c>
      <c r="G33" s="262"/>
      <c r="H33" s="261">
        <v>2089964</v>
      </c>
      <c r="I33" s="262"/>
      <c r="J33" s="261">
        <v>1026991</v>
      </c>
      <c r="K33" s="262"/>
      <c r="L33" s="261">
        <v>511812</v>
      </c>
      <c r="M33" s="262"/>
      <c r="N33" s="261">
        <v>186794</v>
      </c>
      <c r="O33" s="262"/>
      <c r="P33" s="261">
        <v>4046474</v>
      </c>
      <c r="Q33" s="262"/>
      <c r="R33" s="232">
        <v>53996342</v>
      </c>
      <c r="S33" s="130"/>
      <c r="T33" s="195"/>
    </row>
    <row r="34" spans="1:20" ht="14.1" customHeight="1" x14ac:dyDescent="0.15">
      <c r="A34" s="3"/>
      <c r="B34" s="269" t="s">
        <v>20</v>
      </c>
      <c r="C34" s="269"/>
      <c r="D34" s="261" t="s">
        <v>384</v>
      </c>
      <c r="E34" s="262"/>
      <c r="F34" s="261" t="s">
        <v>384</v>
      </c>
      <c r="G34" s="262"/>
      <c r="H34" s="261" t="s">
        <v>384</v>
      </c>
      <c r="I34" s="262"/>
      <c r="J34" s="261" t="s">
        <v>384</v>
      </c>
      <c r="K34" s="262"/>
      <c r="L34" s="261" t="s">
        <v>384</v>
      </c>
      <c r="M34" s="262"/>
      <c r="N34" s="261" t="s">
        <v>384</v>
      </c>
      <c r="O34" s="262"/>
      <c r="P34" s="261" t="s">
        <v>384</v>
      </c>
      <c r="Q34" s="262"/>
      <c r="R34" s="232" t="s">
        <v>384</v>
      </c>
      <c r="S34" s="130"/>
      <c r="T34" s="195"/>
    </row>
    <row r="35" spans="1:20" ht="14.1" customHeight="1" x14ac:dyDescent="0.15">
      <c r="A35" s="3"/>
      <c r="B35" s="260" t="s">
        <v>21</v>
      </c>
      <c r="C35" s="260"/>
      <c r="D35" s="261">
        <v>601643</v>
      </c>
      <c r="E35" s="262"/>
      <c r="F35" s="261">
        <v>11213766</v>
      </c>
      <c r="G35" s="262"/>
      <c r="H35" s="261">
        <v>1103708</v>
      </c>
      <c r="I35" s="262"/>
      <c r="J35" s="261">
        <v>2754840</v>
      </c>
      <c r="K35" s="262"/>
      <c r="L35" s="261">
        <v>236129</v>
      </c>
      <c r="M35" s="262"/>
      <c r="N35" s="261">
        <v>5052</v>
      </c>
      <c r="O35" s="262"/>
      <c r="P35" s="261">
        <v>2749836</v>
      </c>
      <c r="Q35" s="262"/>
      <c r="R35" s="232">
        <v>18664974</v>
      </c>
      <c r="S35" s="130"/>
      <c r="T35" s="195"/>
    </row>
    <row r="36" spans="1:20" ht="14.1" customHeight="1" x14ac:dyDescent="0.15">
      <c r="A36" s="3"/>
      <c r="B36" s="269" t="s">
        <v>22</v>
      </c>
      <c r="C36" s="269"/>
      <c r="D36" s="261">
        <v>8796</v>
      </c>
      <c r="E36" s="262"/>
      <c r="F36" s="261">
        <v>217159</v>
      </c>
      <c r="G36" s="262"/>
      <c r="H36" s="261">
        <v>24220</v>
      </c>
      <c r="I36" s="262"/>
      <c r="J36" s="261" t="s">
        <v>384</v>
      </c>
      <c r="K36" s="262"/>
      <c r="L36" s="261" t="s">
        <v>384</v>
      </c>
      <c r="M36" s="262"/>
      <c r="N36" s="261" t="s">
        <v>384</v>
      </c>
      <c r="O36" s="262"/>
      <c r="P36" s="261">
        <v>661156</v>
      </c>
      <c r="Q36" s="262"/>
      <c r="R36" s="232">
        <v>911332</v>
      </c>
      <c r="S36" s="130"/>
      <c r="T36" s="195"/>
    </row>
    <row r="37" spans="1:20" ht="14.1" customHeight="1" x14ac:dyDescent="0.15">
      <c r="A37" s="3"/>
      <c r="B37" s="271" t="s">
        <v>23</v>
      </c>
      <c r="C37" s="271"/>
      <c r="D37" s="261" t="s">
        <v>384</v>
      </c>
      <c r="E37" s="262"/>
      <c r="F37" s="261" t="s">
        <v>384</v>
      </c>
      <c r="G37" s="262"/>
      <c r="H37" s="261" t="s">
        <v>384</v>
      </c>
      <c r="I37" s="262"/>
      <c r="J37" s="261" t="s">
        <v>384</v>
      </c>
      <c r="K37" s="262"/>
      <c r="L37" s="261" t="s">
        <v>384</v>
      </c>
      <c r="M37" s="262"/>
      <c r="N37" s="261" t="s">
        <v>384</v>
      </c>
      <c r="O37" s="262"/>
      <c r="P37" s="261" t="s">
        <v>384</v>
      </c>
      <c r="Q37" s="262"/>
      <c r="R37" s="232" t="s">
        <v>384</v>
      </c>
      <c r="S37" s="130"/>
      <c r="T37" s="195"/>
    </row>
    <row r="38" spans="1:20" ht="14.1" customHeight="1" x14ac:dyDescent="0.15">
      <c r="A38" s="3"/>
      <c r="B38" s="270" t="s">
        <v>24</v>
      </c>
      <c r="C38" s="270"/>
      <c r="D38" s="261" t="s">
        <v>384</v>
      </c>
      <c r="E38" s="262"/>
      <c r="F38" s="261" t="s">
        <v>384</v>
      </c>
      <c r="G38" s="262"/>
      <c r="H38" s="261" t="s">
        <v>384</v>
      </c>
      <c r="I38" s="262"/>
      <c r="J38" s="261" t="s">
        <v>384</v>
      </c>
      <c r="K38" s="262"/>
      <c r="L38" s="261" t="s">
        <v>384</v>
      </c>
      <c r="M38" s="262"/>
      <c r="N38" s="261" t="s">
        <v>384</v>
      </c>
      <c r="O38" s="262"/>
      <c r="P38" s="261" t="s">
        <v>384</v>
      </c>
      <c r="Q38" s="262"/>
      <c r="R38" s="232" t="s">
        <v>384</v>
      </c>
      <c r="S38" s="130"/>
      <c r="T38" s="195"/>
    </row>
    <row r="39" spans="1:20" ht="14.1" customHeight="1" x14ac:dyDescent="0.15">
      <c r="A39" s="3"/>
      <c r="B39" s="271" t="s">
        <v>25</v>
      </c>
      <c r="C39" s="271"/>
      <c r="D39" s="261" t="s">
        <v>384</v>
      </c>
      <c r="E39" s="262"/>
      <c r="F39" s="261" t="s">
        <v>384</v>
      </c>
      <c r="G39" s="262"/>
      <c r="H39" s="261" t="s">
        <v>384</v>
      </c>
      <c r="I39" s="262"/>
      <c r="J39" s="261" t="s">
        <v>384</v>
      </c>
      <c r="K39" s="262"/>
      <c r="L39" s="261" t="s">
        <v>384</v>
      </c>
      <c r="M39" s="262"/>
      <c r="N39" s="261" t="s">
        <v>384</v>
      </c>
      <c r="O39" s="262"/>
      <c r="P39" s="261" t="s">
        <v>384</v>
      </c>
      <c r="Q39" s="262"/>
      <c r="R39" s="232" t="s">
        <v>384</v>
      </c>
      <c r="S39" s="130"/>
      <c r="T39" s="195"/>
    </row>
    <row r="40" spans="1:20" ht="14.1" customHeight="1" x14ac:dyDescent="0.15">
      <c r="A40" s="3"/>
      <c r="B40" s="269" t="s">
        <v>26</v>
      </c>
      <c r="C40" s="269"/>
      <c r="D40" s="261" t="s">
        <v>384</v>
      </c>
      <c r="E40" s="262"/>
      <c r="F40" s="261" t="s">
        <v>384</v>
      </c>
      <c r="G40" s="262"/>
      <c r="H40" s="261" t="s">
        <v>384</v>
      </c>
      <c r="I40" s="262"/>
      <c r="J40" s="261" t="s">
        <v>384</v>
      </c>
      <c r="K40" s="262"/>
      <c r="L40" s="261" t="s">
        <v>384</v>
      </c>
      <c r="M40" s="262"/>
      <c r="N40" s="261" t="s">
        <v>384</v>
      </c>
      <c r="O40" s="262"/>
      <c r="P40" s="261" t="s">
        <v>384</v>
      </c>
      <c r="Q40" s="262"/>
      <c r="R40" s="232" t="s">
        <v>384</v>
      </c>
      <c r="S40" s="130"/>
      <c r="T40" s="195"/>
    </row>
    <row r="41" spans="1:20" ht="14.1" customHeight="1" x14ac:dyDescent="0.15">
      <c r="A41" s="3"/>
      <c r="B41" s="269" t="s">
        <v>27</v>
      </c>
      <c r="C41" s="269"/>
      <c r="D41" s="261">
        <v>23014</v>
      </c>
      <c r="E41" s="262"/>
      <c r="F41" s="261">
        <v>58676</v>
      </c>
      <c r="G41" s="262"/>
      <c r="H41" s="261">
        <v>22544</v>
      </c>
      <c r="I41" s="262"/>
      <c r="J41" s="261" t="s">
        <v>384</v>
      </c>
      <c r="K41" s="262"/>
      <c r="L41" s="261" t="s">
        <v>384</v>
      </c>
      <c r="M41" s="262"/>
      <c r="N41" s="261">
        <v>3308</v>
      </c>
      <c r="O41" s="262"/>
      <c r="P41" s="261">
        <v>181209</v>
      </c>
      <c r="Q41" s="262"/>
      <c r="R41" s="232">
        <v>288751</v>
      </c>
      <c r="S41" s="130"/>
      <c r="T41" s="195"/>
    </row>
    <row r="42" spans="1:20" ht="14.1" customHeight="1" x14ac:dyDescent="0.15">
      <c r="A42" s="3"/>
      <c r="B42" s="278" t="s">
        <v>28</v>
      </c>
      <c r="C42" s="279"/>
      <c r="D42" s="261">
        <v>65606967</v>
      </c>
      <c r="E42" s="262"/>
      <c r="F42" s="261">
        <v>676153</v>
      </c>
      <c r="G42" s="262"/>
      <c r="H42" s="261" t="s">
        <v>384</v>
      </c>
      <c r="I42" s="262"/>
      <c r="J42" s="261">
        <v>20780366</v>
      </c>
      <c r="K42" s="262"/>
      <c r="L42" s="261" t="s">
        <v>384</v>
      </c>
      <c r="M42" s="262"/>
      <c r="N42" s="261">
        <v>92900</v>
      </c>
      <c r="O42" s="262"/>
      <c r="P42" s="261">
        <v>8458</v>
      </c>
      <c r="Q42" s="262"/>
      <c r="R42" s="232">
        <v>87164744</v>
      </c>
      <c r="S42" s="130"/>
      <c r="T42" s="195"/>
    </row>
    <row r="43" spans="1:20" ht="14.1" customHeight="1" x14ac:dyDescent="0.15">
      <c r="A43" s="3"/>
      <c r="B43" s="269" t="s">
        <v>29</v>
      </c>
      <c r="C43" s="269"/>
      <c r="D43" s="261">
        <v>6876031</v>
      </c>
      <c r="E43" s="262"/>
      <c r="F43" s="261" t="s">
        <v>384</v>
      </c>
      <c r="G43" s="262"/>
      <c r="H43" s="261" t="s">
        <v>384</v>
      </c>
      <c r="I43" s="262"/>
      <c r="J43" s="261">
        <v>1370403</v>
      </c>
      <c r="K43" s="262"/>
      <c r="L43" s="261" t="s">
        <v>384</v>
      </c>
      <c r="M43" s="262"/>
      <c r="N43" s="261" t="s">
        <v>384</v>
      </c>
      <c r="O43" s="262"/>
      <c r="P43" s="261" t="s">
        <v>384</v>
      </c>
      <c r="Q43" s="262"/>
      <c r="R43" s="232">
        <v>11246435</v>
      </c>
      <c r="S43" s="130"/>
      <c r="T43" s="195"/>
    </row>
    <row r="44" spans="1:20" ht="14.1" customHeight="1" x14ac:dyDescent="0.15">
      <c r="A44" s="3"/>
      <c r="B44" s="269" t="s">
        <v>30</v>
      </c>
      <c r="C44" s="269"/>
      <c r="D44" s="261">
        <v>116929</v>
      </c>
      <c r="E44" s="262"/>
      <c r="F44" s="261">
        <v>671880</v>
      </c>
      <c r="G44" s="262"/>
      <c r="H44" s="261" t="s">
        <v>384</v>
      </c>
      <c r="I44" s="262"/>
      <c r="J44" s="261">
        <v>882656</v>
      </c>
      <c r="K44" s="262"/>
      <c r="L44" s="261" t="s">
        <v>384</v>
      </c>
      <c r="M44" s="262"/>
      <c r="N44" s="261" t="s">
        <v>384</v>
      </c>
      <c r="O44" s="262"/>
      <c r="P44" s="261" t="s">
        <v>384</v>
      </c>
      <c r="Q44" s="262"/>
      <c r="R44" s="232">
        <v>1671466</v>
      </c>
      <c r="S44" s="130"/>
      <c r="T44" s="195"/>
    </row>
    <row r="45" spans="1:20" ht="14.1" customHeight="1" x14ac:dyDescent="0.15">
      <c r="A45" s="3"/>
      <c r="B45" s="260" t="s">
        <v>22</v>
      </c>
      <c r="C45" s="260"/>
      <c r="D45" s="261">
        <v>54704471</v>
      </c>
      <c r="E45" s="262"/>
      <c r="F45" s="261">
        <v>4273</v>
      </c>
      <c r="G45" s="262"/>
      <c r="H45" s="261" t="s">
        <v>384</v>
      </c>
      <c r="I45" s="262"/>
      <c r="J45" s="261">
        <v>18244161</v>
      </c>
      <c r="K45" s="262"/>
      <c r="L45" s="261" t="s">
        <v>384</v>
      </c>
      <c r="M45" s="262"/>
      <c r="N45" s="261">
        <v>92900</v>
      </c>
      <c r="O45" s="262"/>
      <c r="P45" s="261">
        <v>4524</v>
      </c>
      <c r="Q45" s="262"/>
      <c r="R45" s="232">
        <v>73050330</v>
      </c>
      <c r="S45" s="130"/>
      <c r="T45" s="195"/>
    </row>
    <row r="46" spans="1:20" ht="14.1" customHeight="1" x14ac:dyDescent="0.15">
      <c r="A46" s="3"/>
      <c r="B46" s="269" t="s">
        <v>26</v>
      </c>
      <c r="C46" s="269"/>
      <c r="D46" s="261" t="s">
        <v>384</v>
      </c>
      <c r="E46" s="262"/>
      <c r="F46" s="261" t="s">
        <v>384</v>
      </c>
      <c r="G46" s="262"/>
      <c r="H46" s="261" t="s">
        <v>384</v>
      </c>
      <c r="I46" s="262"/>
      <c r="J46" s="261" t="s">
        <v>384</v>
      </c>
      <c r="K46" s="262"/>
      <c r="L46" s="261" t="s">
        <v>384</v>
      </c>
      <c r="M46" s="262"/>
      <c r="N46" s="261" t="s">
        <v>384</v>
      </c>
      <c r="O46" s="262"/>
      <c r="P46" s="261" t="s">
        <v>384</v>
      </c>
      <c r="Q46" s="262"/>
      <c r="R46" s="232" t="s">
        <v>384</v>
      </c>
      <c r="S46" s="130"/>
      <c r="T46" s="195"/>
    </row>
    <row r="47" spans="1:20" ht="14.1" customHeight="1" x14ac:dyDescent="0.15">
      <c r="A47" s="3"/>
      <c r="B47" s="260" t="s">
        <v>27</v>
      </c>
      <c r="C47" s="260"/>
      <c r="D47" s="261">
        <v>909435</v>
      </c>
      <c r="E47" s="262"/>
      <c r="F47" s="261" t="s">
        <v>384</v>
      </c>
      <c r="G47" s="262"/>
      <c r="H47" s="261" t="s">
        <v>384</v>
      </c>
      <c r="I47" s="262"/>
      <c r="J47" s="261">
        <v>283145</v>
      </c>
      <c r="K47" s="262"/>
      <c r="L47" s="261" t="s">
        <v>384</v>
      </c>
      <c r="M47" s="262"/>
      <c r="N47" s="261" t="s">
        <v>384</v>
      </c>
      <c r="O47" s="262"/>
      <c r="P47" s="261">
        <v>3934</v>
      </c>
      <c r="Q47" s="262"/>
      <c r="R47" s="232">
        <v>1196514</v>
      </c>
      <c r="S47" s="130"/>
      <c r="T47" s="195"/>
    </row>
    <row r="48" spans="1:20" ht="14.1" customHeight="1" x14ac:dyDescent="0.15">
      <c r="A48" s="3"/>
      <c r="B48" s="282" t="s">
        <v>31</v>
      </c>
      <c r="C48" s="283"/>
      <c r="D48" s="261">
        <v>53823</v>
      </c>
      <c r="E48" s="262"/>
      <c r="F48" s="261">
        <v>1684981</v>
      </c>
      <c r="G48" s="262"/>
      <c r="H48" s="261">
        <v>7991</v>
      </c>
      <c r="I48" s="262"/>
      <c r="J48" s="261">
        <v>1585232</v>
      </c>
      <c r="K48" s="262"/>
      <c r="L48" s="261">
        <v>3681</v>
      </c>
      <c r="M48" s="262"/>
      <c r="N48" s="261">
        <v>7897</v>
      </c>
      <c r="O48" s="262"/>
      <c r="P48" s="261">
        <v>185188</v>
      </c>
      <c r="Q48" s="262"/>
      <c r="R48" s="232">
        <v>3528793</v>
      </c>
      <c r="S48" s="130"/>
      <c r="T48" s="195"/>
    </row>
    <row r="49" spans="1:20" ht="13.5" customHeight="1" x14ac:dyDescent="0.15">
      <c r="A49" s="3"/>
      <c r="B49" s="281" t="s">
        <v>39</v>
      </c>
      <c r="C49" s="281"/>
      <c r="D49" s="261">
        <v>76422742</v>
      </c>
      <c r="E49" s="262"/>
      <c r="F49" s="261">
        <v>49856544</v>
      </c>
      <c r="G49" s="262"/>
      <c r="H49" s="261">
        <v>3248327</v>
      </c>
      <c r="I49" s="262"/>
      <c r="J49" s="261">
        <v>26147430</v>
      </c>
      <c r="K49" s="262"/>
      <c r="L49" s="261">
        <v>751622</v>
      </c>
      <c r="M49" s="262"/>
      <c r="N49" s="261">
        <v>295951</v>
      </c>
      <c r="O49" s="262"/>
      <c r="P49" s="261">
        <v>7823322</v>
      </c>
      <c r="Q49" s="262"/>
      <c r="R49" s="232">
        <v>164554936</v>
      </c>
      <c r="S49" s="130"/>
      <c r="T49" s="195"/>
    </row>
    <row r="50" spans="1:20" ht="3" customHeight="1" x14ac:dyDescent="0.15">
      <c r="A50" s="3"/>
      <c r="B50" s="3"/>
      <c r="C50" s="3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95"/>
    </row>
    <row r="51" spans="1:20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95"/>
    </row>
    <row r="52" spans="1:20" x14ac:dyDescent="0.15">
      <c r="B52" t="s">
        <v>204</v>
      </c>
      <c r="R52" s="103"/>
      <c r="S52" s="103"/>
      <c r="T52" s="195"/>
    </row>
    <row r="53" spans="1:20" x14ac:dyDescent="0.15">
      <c r="T53" s="195"/>
    </row>
    <row r="54" spans="1:20" x14ac:dyDescent="0.15">
      <c r="C54" s="103"/>
    </row>
    <row r="55" spans="1:20" x14ac:dyDescent="0.15">
      <c r="D55" s="213"/>
      <c r="F55" s="213"/>
      <c r="H55" s="213"/>
      <c r="J55" s="213"/>
      <c r="L55" s="213"/>
      <c r="N55" s="213"/>
      <c r="P55" s="213"/>
    </row>
  </sheetData>
  <mergeCells count="310"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4"/>
  <printOptions horizontalCentered="1"/>
  <pageMargins left="0" right="0" top="0" bottom="0" header="0.31496062992125984" footer="0.31496062992125984"/>
  <pageSetup paperSize="9" scale="85" orientation="landscape" r:id="rId1"/>
  <headerFooter>
    <oddHeader>&amp;R全体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L16"/>
  <sheetViews>
    <sheetView view="pageBreakPreview" zoomScaleNormal="100" zoomScaleSheetLayoutView="100" workbookViewId="0">
      <selection activeCell="H18" sqref="H18"/>
    </sheetView>
  </sheetViews>
  <sheetFormatPr defaultRowHeight="13.5" x14ac:dyDescent="0.15"/>
  <cols>
    <col min="1" max="1" width="8.125" style="112" customWidth="1"/>
    <col min="2" max="2" width="5" style="112" customWidth="1"/>
    <col min="3" max="3" width="23.625" style="112" customWidth="1"/>
    <col min="4" max="8" width="15.625" style="112" customWidth="1"/>
    <col min="9" max="9" width="1.25" style="112" customWidth="1"/>
    <col min="10" max="10" width="12.625" style="112" customWidth="1"/>
  </cols>
  <sheetData>
    <row r="1" spans="1:12" x14ac:dyDescent="0.15">
      <c r="H1" s="133" t="s">
        <v>206</v>
      </c>
    </row>
    <row r="2" spans="1:12" s="112" customFormat="1" ht="41.25" customHeight="1" x14ac:dyDescent="0.15"/>
    <row r="3" spans="1:12" s="112" customFormat="1" ht="18" customHeight="1" x14ac:dyDescent="0.15">
      <c r="C3" s="408" t="s">
        <v>186</v>
      </c>
      <c r="D3" s="409"/>
      <c r="E3" s="409"/>
      <c r="F3" s="410" t="s">
        <v>150</v>
      </c>
      <c r="G3" s="410"/>
      <c r="H3" s="410"/>
    </row>
    <row r="4" spans="1:12" s="112" customFormat="1" ht="24.95" customHeight="1" x14ac:dyDescent="0.15">
      <c r="C4" s="411" t="s">
        <v>10</v>
      </c>
      <c r="D4" s="411" t="s">
        <v>187</v>
      </c>
      <c r="E4" s="412" t="s">
        <v>188</v>
      </c>
      <c r="F4" s="411"/>
      <c r="G4" s="411"/>
      <c r="H4" s="411"/>
    </row>
    <row r="5" spans="1:12" s="113" customFormat="1" ht="27.95" customHeight="1" x14ac:dyDescent="0.15">
      <c r="C5" s="411"/>
      <c r="D5" s="411"/>
      <c r="E5" s="114" t="s">
        <v>189</v>
      </c>
      <c r="F5" s="115" t="s">
        <v>190</v>
      </c>
      <c r="G5" s="115" t="s">
        <v>191</v>
      </c>
      <c r="H5" s="115" t="s">
        <v>192</v>
      </c>
    </row>
    <row r="6" spans="1:12" s="112" customFormat="1" ht="30" customHeight="1" x14ac:dyDescent="0.15">
      <c r="C6" s="116" t="s">
        <v>193</v>
      </c>
      <c r="D6" s="117">
        <v>69259155</v>
      </c>
      <c r="E6" s="117">
        <v>27514452</v>
      </c>
      <c r="F6" s="117">
        <v>788854</v>
      </c>
      <c r="G6" s="117">
        <v>33101390</v>
      </c>
      <c r="H6" s="117">
        <v>7854459</v>
      </c>
      <c r="J6" s="118"/>
      <c r="L6" s="119"/>
    </row>
    <row r="7" spans="1:12" s="112" customFormat="1" ht="30" customHeight="1" x14ac:dyDescent="0.15">
      <c r="C7" s="120" t="s">
        <v>194</v>
      </c>
      <c r="D7" s="117">
        <v>6021469</v>
      </c>
      <c r="E7" s="117">
        <v>549214</v>
      </c>
      <c r="F7" s="117">
        <v>1698300</v>
      </c>
      <c r="G7" s="117">
        <v>3753437</v>
      </c>
      <c r="H7" s="117">
        <v>20518</v>
      </c>
      <c r="J7" s="118"/>
    </row>
    <row r="8" spans="1:12" s="112" customFormat="1" ht="30" customHeight="1" x14ac:dyDescent="0.15">
      <c r="C8" s="120" t="s">
        <v>195</v>
      </c>
      <c r="D8" s="117">
        <v>1543861</v>
      </c>
      <c r="E8" s="121" t="s">
        <v>159</v>
      </c>
      <c r="F8" s="122" t="s">
        <v>159</v>
      </c>
      <c r="G8" s="117">
        <v>1543861</v>
      </c>
      <c r="H8" s="122" t="s">
        <v>159</v>
      </c>
      <c r="J8" s="118"/>
    </row>
    <row r="9" spans="1:12" s="112" customFormat="1" ht="30" customHeight="1" x14ac:dyDescent="0.15">
      <c r="C9" s="116" t="s">
        <v>122</v>
      </c>
      <c r="D9" s="121" t="s">
        <v>159</v>
      </c>
      <c r="E9" s="121" t="s">
        <v>159</v>
      </c>
      <c r="F9" s="122" t="s">
        <v>159</v>
      </c>
      <c r="G9" s="122" t="s">
        <v>159</v>
      </c>
      <c r="H9" s="122" t="s">
        <v>159</v>
      </c>
      <c r="J9" s="118"/>
    </row>
    <row r="10" spans="1:12" s="112" customFormat="1" ht="30" customHeight="1" x14ac:dyDescent="0.15">
      <c r="C10" s="111" t="s">
        <v>39</v>
      </c>
      <c r="D10" s="117">
        <v>76824485</v>
      </c>
      <c r="E10" s="117">
        <v>28063666</v>
      </c>
      <c r="F10" s="117">
        <v>2487154</v>
      </c>
      <c r="G10" s="117">
        <v>38398688</v>
      </c>
      <c r="H10" s="117">
        <v>7874977</v>
      </c>
      <c r="J10" s="118"/>
    </row>
    <row r="11" spans="1:12" s="123" customFormat="1" ht="3.75" customHeight="1" x14ac:dyDescent="0.15">
      <c r="J11" s="118"/>
    </row>
    <row r="12" spans="1:12" s="123" customFormat="1" ht="21.75" customHeight="1" x14ac:dyDescent="0.15">
      <c r="C12" t="s">
        <v>165</v>
      </c>
    </row>
    <row r="13" spans="1:12" x14ac:dyDescent="0.15">
      <c r="A13" s="123"/>
      <c r="B13" s="123"/>
      <c r="C13" s="406"/>
      <c r="D13" s="407"/>
      <c r="E13" s="407"/>
      <c r="F13" s="407"/>
      <c r="G13" s="407"/>
      <c r="H13" s="407"/>
      <c r="I13" s="123"/>
      <c r="J13" s="123"/>
    </row>
    <row r="14" spans="1:12" x14ac:dyDescent="0.15">
      <c r="A14" s="123"/>
      <c r="B14" s="123"/>
      <c r="C14" s="124"/>
      <c r="D14" s="124"/>
      <c r="E14" s="124"/>
      <c r="F14" s="124"/>
      <c r="G14" s="124"/>
      <c r="H14" s="124"/>
      <c r="I14" s="123"/>
      <c r="J14" s="123"/>
    </row>
    <row r="15" spans="1:12" x14ac:dyDescent="0.15">
      <c r="C15" s="125"/>
      <c r="D15" s="124"/>
      <c r="E15" s="125"/>
      <c r="F15" s="125"/>
      <c r="G15" s="125"/>
      <c r="H15" s="125"/>
    </row>
    <row r="16" spans="1:12" x14ac:dyDescent="0.15">
      <c r="A16" s="113"/>
      <c r="B16" s="113"/>
      <c r="C16" s="113"/>
      <c r="D16" s="113"/>
      <c r="E16" s="113"/>
      <c r="F16" s="113"/>
      <c r="G16" s="113"/>
      <c r="H16" s="113"/>
      <c r="I16" s="113"/>
      <c r="J16" s="113"/>
    </row>
  </sheetData>
  <mergeCells count="6">
    <mergeCell ref="C13:H13"/>
    <mergeCell ref="C3:E3"/>
    <mergeCell ref="F3:H3"/>
    <mergeCell ref="C4:C5"/>
    <mergeCell ref="D4:D5"/>
    <mergeCell ref="E4:H4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C12"/>
  <sheetViews>
    <sheetView view="pageBreakPreview" zoomScale="200" zoomScaleNormal="178" zoomScaleSheetLayoutView="200" workbookViewId="0">
      <selection activeCell="G13" sqref="G13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 x14ac:dyDescent="0.15">
      <c r="C1" s="134" t="s">
        <v>206</v>
      </c>
    </row>
    <row r="2" spans="1:3" ht="24.75" customHeight="1" x14ac:dyDescent="0.15"/>
    <row r="3" spans="1:3" ht="10.5" customHeight="1" x14ac:dyDescent="0.15">
      <c r="B3" s="413" t="s">
        <v>164</v>
      </c>
      <c r="C3" s="414"/>
    </row>
    <row r="4" spans="1:3" ht="9.75" customHeight="1" x14ac:dyDescent="0.15">
      <c r="B4" s="73" t="s">
        <v>129</v>
      </c>
      <c r="C4" s="74" t="s">
        <v>150</v>
      </c>
    </row>
    <row r="5" spans="1:3" ht="18.95" customHeight="1" x14ac:dyDescent="0.15">
      <c r="A5" s="3"/>
      <c r="B5" s="75" t="s">
        <v>62</v>
      </c>
      <c r="C5" s="75" t="s">
        <v>120</v>
      </c>
    </row>
    <row r="6" spans="1:3" ht="15" customHeight="1" x14ac:dyDescent="0.15">
      <c r="A6" s="3"/>
      <c r="B6" s="76" t="s">
        <v>130</v>
      </c>
      <c r="C6" s="165" t="s">
        <v>159</v>
      </c>
    </row>
    <row r="7" spans="1:3" ht="15" customHeight="1" x14ac:dyDescent="0.15">
      <c r="A7" s="3"/>
      <c r="B7" s="76" t="s">
        <v>131</v>
      </c>
      <c r="C7" s="166">
        <v>6799625</v>
      </c>
    </row>
    <row r="8" spans="1:3" ht="15" customHeight="1" x14ac:dyDescent="0.15">
      <c r="A8" s="3"/>
      <c r="B8" s="76" t="s">
        <v>132</v>
      </c>
      <c r="C8" s="165" t="s">
        <v>159</v>
      </c>
    </row>
    <row r="9" spans="1:3" ht="15" hidden="1" customHeight="1" x14ac:dyDescent="0.15">
      <c r="A9" s="3"/>
      <c r="B9" s="76" t="s">
        <v>128</v>
      </c>
      <c r="C9" s="76"/>
    </row>
    <row r="10" spans="1:3" ht="15" hidden="1" customHeight="1" x14ac:dyDescent="0.15">
      <c r="A10" s="3"/>
      <c r="B10" s="76" t="s">
        <v>128</v>
      </c>
      <c r="C10" s="76"/>
    </row>
    <row r="11" spans="1:3" ht="15" customHeight="1" x14ac:dyDescent="0.15">
      <c r="A11" s="3"/>
      <c r="B11" s="77" t="s">
        <v>4</v>
      </c>
      <c r="C11" s="100">
        <f>SUM(C6:C9)</f>
        <v>6799625</v>
      </c>
    </row>
    <row r="12" spans="1:3" ht="1.9" customHeight="1" x14ac:dyDescent="0.15"/>
  </sheetData>
  <mergeCells count="1">
    <mergeCell ref="B3:C3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O33"/>
  <sheetViews>
    <sheetView view="pageBreakPreview" zoomScale="90" zoomScaleNormal="80" zoomScaleSheetLayoutView="90" workbookViewId="0">
      <selection sqref="A1:A1048576"/>
    </sheetView>
  </sheetViews>
  <sheetFormatPr defaultRowHeight="13.5" x14ac:dyDescent="0.15"/>
  <cols>
    <col min="1" max="1" width="4.125" customWidth="1"/>
    <col min="2" max="2" width="5.5" customWidth="1"/>
    <col min="3" max="3" width="23.12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5" ht="39" customHeight="1" x14ac:dyDescent="0.15"/>
    <row r="2" spans="1:15" ht="34.5" customHeight="1" x14ac:dyDescent="0.15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20.100000000000001" customHeight="1" x14ac:dyDescent="0.15">
      <c r="B3" s="3"/>
      <c r="C3" s="20" t="s">
        <v>41</v>
      </c>
      <c r="D3" s="3"/>
      <c r="E3" s="3"/>
      <c r="F3" s="3"/>
      <c r="G3" s="3"/>
      <c r="H3" s="3"/>
      <c r="I3" s="3"/>
      <c r="J3" s="17" t="s">
        <v>149</v>
      </c>
      <c r="K3" s="3"/>
      <c r="L3" s="3"/>
      <c r="M3" s="3"/>
      <c r="N3" s="3"/>
    </row>
    <row r="4" spans="1:15" ht="50.1" customHeight="1" x14ac:dyDescent="0.15">
      <c r="A4" s="1"/>
      <c r="B4" s="21"/>
      <c r="C4" s="22" t="s">
        <v>42</v>
      </c>
      <c r="D4" s="23" t="s">
        <v>43</v>
      </c>
      <c r="E4" s="23" t="s">
        <v>44</v>
      </c>
      <c r="F4" s="23" t="s">
        <v>45</v>
      </c>
      <c r="G4" s="23" t="s">
        <v>46</v>
      </c>
      <c r="H4" s="23" t="s">
        <v>47</v>
      </c>
      <c r="I4" s="23" t="s">
        <v>48</v>
      </c>
      <c r="J4" s="23" t="s">
        <v>49</v>
      </c>
      <c r="K4" s="24"/>
      <c r="L4" s="21"/>
      <c r="M4" s="21"/>
      <c r="N4" s="21"/>
    </row>
    <row r="5" spans="1:15" ht="39.950000000000003" customHeight="1" x14ac:dyDescent="0.15">
      <c r="A5" s="1"/>
      <c r="B5" s="21"/>
      <c r="C5" s="251" t="s">
        <v>382</v>
      </c>
      <c r="D5" s="85" t="s">
        <v>159</v>
      </c>
      <c r="E5" s="85" t="s">
        <v>159</v>
      </c>
      <c r="F5" s="81">
        <v>400000</v>
      </c>
      <c r="G5" s="85" t="s">
        <v>159</v>
      </c>
      <c r="H5" s="85" t="s">
        <v>159</v>
      </c>
      <c r="I5" s="85" t="s">
        <v>159</v>
      </c>
      <c r="J5" s="85"/>
      <c r="K5" s="21"/>
      <c r="L5" s="21"/>
      <c r="M5" s="21"/>
      <c r="N5" s="21"/>
    </row>
    <row r="6" spans="1:15" ht="39.950000000000003" customHeight="1" x14ac:dyDescent="0.15">
      <c r="A6" s="1"/>
      <c r="B6" s="21"/>
      <c r="C6" s="251" t="s">
        <v>383</v>
      </c>
      <c r="D6" s="85" t="s">
        <v>159</v>
      </c>
      <c r="E6" s="85" t="s">
        <v>159</v>
      </c>
      <c r="F6" s="81">
        <v>700000</v>
      </c>
      <c r="G6" s="85" t="s">
        <v>159</v>
      </c>
      <c r="H6" s="85" t="s">
        <v>159</v>
      </c>
      <c r="I6" s="85" t="s">
        <v>159</v>
      </c>
      <c r="J6" s="25"/>
      <c r="K6" s="21"/>
      <c r="L6" s="21"/>
      <c r="M6" s="21"/>
      <c r="N6" s="21"/>
    </row>
    <row r="7" spans="1:15" ht="39.950000000000003" customHeight="1" x14ac:dyDescent="0.15">
      <c r="A7" s="1"/>
      <c r="B7" s="21"/>
      <c r="C7" s="22" t="s">
        <v>4</v>
      </c>
      <c r="D7" s="85" t="s">
        <v>159</v>
      </c>
      <c r="E7" s="85" t="s">
        <v>159</v>
      </c>
      <c r="F7" s="85">
        <v>1100000</v>
      </c>
      <c r="G7" s="85" t="s">
        <v>159</v>
      </c>
      <c r="H7" s="85" t="s">
        <v>159</v>
      </c>
      <c r="I7" s="85" t="s">
        <v>159</v>
      </c>
      <c r="J7" s="85"/>
      <c r="K7" s="21"/>
      <c r="L7" s="21"/>
      <c r="M7" s="21"/>
      <c r="N7" s="21"/>
    </row>
    <row r="8" spans="1:15" ht="11.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0.100000000000001" customHeight="1" x14ac:dyDescent="0.15">
      <c r="B9" s="3"/>
      <c r="C9" s="20" t="s">
        <v>134</v>
      </c>
      <c r="D9" s="3"/>
      <c r="E9" s="3"/>
      <c r="F9" s="3"/>
      <c r="G9" s="3"/>
      <c r="H9" s="3"/>
      <c r="I9" s="3"/>
      <c r="J9" s="3"/>
      <c r="K9" s="3"/>
      <c r="L9" s="17" t="s">
        <v>150</v>
      </c>
      <c r="M9" s="3"/>
      <c r="N9" s="3"/>
    </row>
    <row r="10" spans="1:15" ht="50.1" customHeight="1" x14ac:dyDescent="0.15">
      <c r="A10" s="1"/>
      <c r="B10" s="21"/>
      <c r="C10" s="22" t="s">
        <v>50</v>
      </c>
      <c r="D10" s="23" t="s">
        <v>51</v>
      </c>
      <c r="E10" s="23" t="s">
        <v>52</v>
      </c>
      <c r="F10" s="23" t="s">
        <v>53</v>
      </c>
      <c r="G10" s="23" t="s">
        <v>54</v>
      </c>
      <c r="H10" s="23" t="s">
        <v>55</v>
      </c>
      <c r="I10" s="23" t="s">
        <v>56</v>
      </c>
      <c r="J10" s="23" t="s">
        <v>57</v>
      </c>
      <c r="K10" s="23" t="s">
        <v>58</v>
      </c>
      <c r="L10" s="23" t="s">
        <v>49</v>
      </c>
      <c r="M10" s="21"/>
      <c r="N10" s="21"/>
      <c r="O10" s="106"/>
    </row>
    <row r="11" spans="1:15" ht="39.950000000000003" customHeight="1" x14ac:dyDescent="0.15">
      <c r="A11" s="1"/>
      <c r="B11" s="21"/>
      <c r="C11" s="25" t="s">
        <v>157</v>
      </c>
      <c r="D11" s="81">
        <v>5000</v>
      </c>
      <c r="E11" s="81">
        <v>538295</v>
      </c>
      <c r="F11" s="81">
        <v>83</v>
      </c>
      <c r="G11" s="81">
        <v>538211</v>
      </c>
      <c r="H11" s="81">
        <v>5000</v>
      </c>
      <c r="I11" s="108">
        <v>1</v>
      </c>
      <c r="J11" s="81">
        <v>538211</v>
      </c>
      <c r="K11" s="85" t="s">
        <v>159</v>
      </c>
      <c r="L11" s="81">
        <v>5000</v>
      </c>
      <c r="M11" s="21"/>
      <c r="N11" s="21"/>
    </row>
    <row r="12" spans="1:15" ht="39.950000000000003" customHeight="1" x14ac:dyDescent="0.15">
      <c r="A12" s="1"/>
      <c r="B12" s="21"/>
      <c r="C12" s="22" t="s">
        <v>4</v>
      </c>
      <c r="D12" s="81">
        <v>5000</v>
      </c>
      <c r="E12" s="81">
        <v>567643</v>
      </c>
      <c r="F12" s="81">
        <v>113</v>
      </c>
      <c r="G12" s="81">
        <v>567531</v>
      </c>
      <c r="H12" s="81">
        <v>5000</v>
      </c>
      <c r="I12" s="86" t="s">
        <v>159</v>
      </c>
      <c r="J12" s="81">
        <v>567531</v>
      </c>
      <c r="K12" s="85" t="s">
        <v>159</v>
      </c>
      <c r="L12" s="85" t="s">
        <v>159</v>
      </c>
      <c r="M12" s="21"/>
      <c r="N12" s="21"/>
    </row>
    <row r="13" spans="1:15" ht="12" customHeight="1" x14ac:dyDescent="0.15">
      <c r="A13" s="1"/>
      <c r="B13" s="21"/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5" ht="20.100000000000001" customHeight="1" x14ac:dyDescent="0.15">
      <c r="B14" s="3"/>
      <c r="C14" s="20" t="s">
        <v>135</v>
      </c>
      <c r="D14" s="3"/>
      <c r="E14" s="3"/>
      <c r="F14" s="3"/>
      <c r="G14" s="3"/>
      <c r="H14" s="3"/>
      <c r="I14" s="3"/>
      <c r="J14" s="3"/>
      <c r="K14" s="3"/>
      <c r="L14" s="17"/>
      <c r="M14" s="17" t="s">
        <v>150</v>
      </c>
      <c r="N14" s="3"/>
    </row>
    <row r="15" spans="1:15" ht="50.1" customHeight="1" x14ac:dyDescent="0.15">
      <c r="A15" s="1"/>
      <c r="B15" s="21"/>
      <c r="C15" s="80" t="s">
        <v>50</v>
      </c>
      <c r="D15" s="78" t="s">
        <v>59</v>
      </c>
      <c r="E15" s="79" t="s">
        <v>52</v>
      </c>
      <c r="F15" s="79" t="s">
        <v>53</v>
      </c>
      <c r="G15" s="79" t="s">
        <v>54</v>
      </c>
      <c r="H15" s="79" t="s">
        <v>55</v>
      </c>
      <c r="I15" s="79" t="s">
        <v>56</v>
      </c>
      <c r="J15" s="79" t="s">
        <v>57</v>
      </c>
      <c r="K15" s="79" t="s">
        <v>60</v>
      </c>
      <c r="L15" s="79" t="s">
        <v>61</v>
      </c>
      <c r="M15" s="79" t="s">
        <v>49</v>
      </c>
      <c r="N15" s="21"/>
    </row>
    <row r="16" spans="1:15" ht="50.1" customHeight="1" x14ac:dyDescent="0.15">
      <c r="A16" s="1"/>
      <c r="B16" s="21"/>
      <c r="C16" s="83" t="s">
        <v>136</v>
      </c>
      <c r="D16" s="81">
        <v>4110</v>
      </c>
      <c r="E16" s="81">
        <v>269744425</v>
      </c>
      <c r="F16" s="81">
        <v>255424891</v>
      </c>
      <c r="G16" s="81">
        <v>14319533</v>
      </c>
      <c r="H16" s="81">
        <v>10435120</v>
      </c>
      <c r="I16" s="108">
        <v>3.9386226512009448E-4</v>
      </c>
      <c r="J16" s="81">
        <v>5640</v>
      </c>
      <c r="K16" s="84" t="s">
        <v>159</v>
      </c>
      <c r="L16" s="81">
        <v>4110</v>
      </c>
      <c r="M16" s="81">
        <v>4110</v>
      </c>
      <c r="N16" s="21"/>
    </row>
    <row r="17" spans="1:14" ht="50.1" customHeight="1" x14ac:dyDescent="0.15">
      <c r="A17" s="1"/>
      <c r="B17" s="21"/>
      <c r="C17" s="83" t="s">
        <v>238</v>
      </c>
      <c r="D17" s="81">
        <v>2623</v>
      </c>
      <c r="E17" s="81">
        <v>22770229</v>
      </c>
      <c r="F17" s="81">
        <v>21660137</v>
      </c>
      <c r="G17" s="81">
        <v>1110092</v>
      </c>
      <c r="H17" s="81">
        <v>610952</v>
      </c>
      <c r="I17" s="108">
        <v>4.2932996372873813E-3</v>
      </c>
      <c r="J17" s="81">
        <v>4766</v>
      </c>
      <c r="K17" s="84" t="s">
        <v>159</v>
      </c>
      <c r="L17" s="81">
        <v>2623</v>
      </c>
      <c r="M17" s="81">
        <v>2623</v>
      </c>
      <c r="N17" s="21"/>
    </row>
    <row r="18" spans="1:14" ht="50.1" customHeight="1" x14ac:dyDescent="0.15">
      <c r="A18" s="1"/>
      <c r="B18" s="21"/>
      <c r="C18" s="83" t="s">
        <v>137</v>
      </c>
      <c r="D18" s="81">
        <v>3022</v>
      </c>
      <c r="E18" s="81">
        <v>1635908902</v>
      </c>
      <c r="F18" s="81">
        <v>1522472966</v>
      </c>
      <c r="G18" s="81">
        <v>113435936</v>
      </c>
      <c r="H18" s="81">
        <v>32750510</v>
      </c>
      <c r="I18" s="108">
        <v>9.2273373592290298E-5</v>
      </c>
      <c r="J18" s="81">
        <v>10467</v>
      </c>
      <c r="K18" s="84" t="s">
        <v>159</v>
      </c>
      <c r="L18" s="81">
        <v>3022</v>
      </c>
      <c r="M18" s="81">
        <v>3022</v>
      </c>
      <c r="N18" s="21"/>
    </row>
    <row r="19" spans="1:14" ht="50.1" customHeight="1" x14ac:dyDescent="0.15">
      <c r="A19" s="1"/>
      <c r="B19" s="21"/>
      <c r="C19" s="83" t="s">
        <v>239</v>
      </c>
      <c r="D19" s="81">
        <v>53</v>
      </c>
      <c r="E19" s="81">
        <v>464647</v>
      </c>
      <c r="F19" s="81">
        <v>17625</v>
      </c>
      <c r="G19" s="81">
        <v>447023</v>
      </c>
      <c r="H19" s="81">
        <v>23000</v>
      </c>
      <c r="I19" s="108">
        <v>2.3043478260869566E-3</v>
      </c>
      <c r="J19" s="81">
        <v>1030</v>
      </c>
      <c r="K19" s="84" t="s">
        <v>159</v>
      </c>
      <c r="L19" s="81">
        <v>53</v>
      </c>
      <c r="M19" s="81">
        <v>53</v>
      </c>
      <c r="N19" s="21"/>
    </row>
    <row r="20" spans="1:14" ht="50.1" customHeight="1" x14ac:dyDescent="0.15">
      <c r="A20" s="1"/>
      <c r="B20" s="21"/>
      <c r="C20" s="83" t="s">
        <v>240</v>
      </c>
      <c r="D20" s="81">
        <v>2200</v>
      </c>
      <c r="E20" s="81">
        <v>4333190</v>
      </c>
      <c r="F20" s="81">
        <v>783367</v>
      </c>
      <c r="G20" s="81">
        <v>3549823</v>
      </c>
      <c r="H20" s="81">
        <v>1500000</v>
      </c>
      <c r="I20" s="108">
        <v>1.4666666666666667E-3</v>
      </c>
      <c r="J20" s="81">
        <v>5206</v>
      </c>
      <c r="K20" s="84" t="s">
        <v>159</v>
      </c>
      <c r="L20" s="81">
        <v>2200</v>
      </c>
      <c r="M20" s="81">
        <v>2200</v>
      </c>
      <c r="N20" s="21"/>
    </row>
    <row r="21" spans="1:14" ht="50.1" customHeight="1" x14ac:dyDescent="0.15">
      <c r="A21" s="1"/>
      <c r="B21" s="21"/>
      <c r="C21" s="83" t="s">
        <v>241</v>
      </c>
      <c r="D21" s="81">
        <v>3328</v>
      </c>
      <c r="E21" s="81">
        <v>1780622</v>
      </c>
      <c r="F21" s="81">
        <v>387863</v>
      </c>
      <c r="G21" s="81">
        <v>1392759</v>
      </c>
      <c r="H21" s="81">
        <v>100000</v>
      </c>
      <c r="I21" s="108">
        <v>3.3279999999999997E-2</v>
      </c>
      <c r="J21" s="81">
        <v>46351</v>
      </c>
      <c r="K21" s="84" t="s">
        <v>159</v>
      </c>
      <c r="L21" s="81">
        <v>3328</v>
      </c>
      <c r="M21" s="81">
        <v>3328</v>
      </c>
      <c r="N21" s="21"/>
    </row>
    <row r="22" spans="1:14" ht="50.1" customHeight="1" x14ac:dyDescent="0.15">
      <c r="A22" s="1"/>
      <c r="B22" s="21"/>
      <c r="C22" s="83" t="s">
        <v>242</v>
      </c>
      <c r="D22" s="81">
        <v>184</v>
      </c>
      <c r="E22" s="81">
        <v>1326277</v>
      </c>
      <c r="F22" s="81">
        <v>765181</v>
      </c>
      <c r="G22" s="81">
        <v>561096</v>
      </c>
      <c r="H22" s="81">
        <v>82000</v>
      </c>
      <c r="I22" s="108">
        <v>2.2439024390243901E-3</v>
      </c>
      <c r="J22" s="81">
        <v>1259</v>
      </c>
      <c r="K22" s="84" t="s">
        <v>159</v>
      </c>
      <c r="L22" s="81">
        <v>184</v>
      </c>
      <c r="M22" s="81">
        <v>184</v>
      </c>
      <c r="N22" s="21"/>
    </row>
    <row r="23" spans="1:14" ht="50.1" customHeight="1" x14ac:dyDescent="0.15">
      <c r="A23" s="1"/>
      <c r="B23" s="21"/>
      <c r="C23" s="83" t="s">
        <v>243</v>
      </c>
      <c r="D23" s="81">
        <v>6000</v>
      </c>
      <c r="E23" s="81">
        <v>3989521</v>
      </c>
      <c r="F23" s="81">
        <v>1131712</v>
      </c>
      <c r="G23" s="81">
        <v>2857809</v>
      </c>
      <c r="H23" s="81">
        <v>420700</v>
      </c>
      <c r="I23" s="108">
        <v>1.4261944378416925E-2</v>
      </c>
      <c r="J23" s="81">
        <v>40758</v>
      </c>
      <c r="K23" s="84" t="s">
        <v>159</v>
      </c>
      <c r="L23" s="81">
        <v>6000</v>
      </c>
      <c r="M23" s="81">
        <v>6000</v>
      </c>
      <c r="N23" s="21"/>
    </row>
    <row r="24" spans="1:14" ht="50.1" customHeight="1" x14ac:dyDescent="0.15">
      <c r="A24" s="1"/>
      <c r="B24" s="21"/>
      <c r="C24" s="83" t="s">
        <v>244</v>
      </c>
      <c r="D24" s="81">
        <v>20000</v>
      </c>
      <c r="E24" s="81">
        <v>191464</v>
      </c>
      <c r="F24" s="81">
        <v>15073</v>
      </c>
      <c r="G24" s="81">
        <v>176391</v>
      </c>
      <c r="H24" s="81">
        <v>100000</v>
      </c>
      <c r="I24" s="108">
        <v>0.2</v>
      </c>
      <c r="J24" s="81">
        <v>35278</v>
      </c>
      <c r="K24" s="85" t="s">
        <v>159</v>
      </c>
      <c r="L24" s="81">
        <v>20000</v>
      </c>
      <c r="M24" s="81">
        <v>20000</v>
      </c>
      <c r="N24" s="21"/>
    </row>
    <row r="25" spans="1:14" ht="50.1" customHeight="1" x14ac:dyDescent="0.15">
      <c r="A25" s="1"/>
      <c r="B25" s="21"/>
      <c r="C25" s="83" t="s">
        <v>245</v>
      </c>
      <c r="D25" s="81">
        <v>557150</v>
      </c>
      <c r="E25" s="81">
        <v>1082605</v>
      </c>
      <c r="F25" s="81">
        <v>455505</v>
      </c>
      <c r="G25" s="81">
        <v>627101</v>
      </c>
      <c r="H25" s="81">
        <v>100000</v>
      </c>
      <c r="I25" s="108">
        <v>5.5715000000000003</v>
      </c>
      <c r="J25" s="81">
        <v>3493891</v>
      </c>
      <c r="K25" s="85" t="s">
        <v>159</v>
      </c>
      <c r="L25" s="81">
        <v>557150</v>
      </c>
      <c r="M25" s="81">
        <v>557150</v>
      </c>
      <c r="N25" s="21"/>
    </row>
    <row r="26" spans="1:14" ht="50.1" customHeight="1" x14ac:dyDescent="0.15">
      <c r="A26" s="1"/>
      <c r="B26" s="21"/>
      <c r="C26" s="83" t="s">
        <v>138</v>
      </c>
      <c r="D26" s="81">
        <v>6700</v>
      </c>
      <c r="E26" s="81">
        <v>24556329000</v>
      </c>
      <c r="F26" s="81">
        <v>24162382000</v>
      </c>
      <c r="G26" s="81">
        <v>393947000</v>
      </c>
      <c r="H26" s="81">
        <v>16602000</v>
      </c>
      <c r="I26" s="108">
        <v>4.0356583544151305E-4</v>
      </c>
      <c r="J26" s="81">
        <v>158984</v>
      </c>
      <c r="K26" s="85" t="s">
        <v>159</v>
      </c>
      <c r="L26" s="81">
        <v>6700</v>
      </c>
      <c r="M26" s="81">
        <v>6700</v>
      </c>
      <c r="N26" s="21"/>
    </row>
    <row r="27" spans="1:14" ht="50.1" customHeight="1" x14ac:dyDescent="0.15">
      <c r="A27" s="1"/>
      <c r="B27" s="21"/>
      <c r="C27" s="83" t="s">
        <v>246</v>
      </c>
      <c r="D27" s="81">
        <v>1115</v>
      </c>
      <c r="E27" s="81">
        <v>4360531</v>
      </c>
      <c r="F27" s="81">
        <v>4165776</v>
      </c>
      <c r="G27" s="81">
        <v>194755</v>
      </c>
      <c r="H27" s="81">
        <v>110060</v>
      </c>
      <c r="I27" s="108">
        <v>1.0130837724877339E-2</v>
      </c>
      <c r="J27" s="81">
        <v>1973</v>
      </c>
      <c r="K27" s="85" t="s">
        <v>159</v>
      </c>
      <c r="L27" s="81">
        <v>1115</v>
      </c>
      <c r="M27" s="81">
        <v>1115</v>
      </c>
      <c r="N27" s="21"/>
    </row>
    <row r="28" spans="1:14" ht="50.1" customHeight="1" x14ac:dyDescent="0.15">
      <c r="A28" s="1"/>
      <c r="B28" s="21"/>
      <c r="C28" s="82" t="s">
        <v>139</v>
      </c>
      <c r="D28" s="81">
        <v>606485</v>
      </c>
      <c r="E28" s="81">
        <v>26502281414</v>
      </c>
      <c r="F28" s="81">
        <v>25969662095</v>
      </c>
      <c r="G28" s="81">
        <v>532619318</v>
      </c>
      <c r="H28" s="81">
        <v>62834342</v>
      </c>
      <c r="I28" s="86" t="s">
        <v>159</v>
      </c>
      <c r="J28" s="81">
        <v>3805604</v>
      </c>
      <c r="K28" s="85" t="s">
        <v>159</v>
      </c>
      <c r="L28" s="81">
        <v>606485</v>
      </c>
      <c r="M28" s="85" t="s">
        <v>159</v>
      </c>
      <c r="N28" s="21"/>
    </row>
    <row r="29" spans="1:14" ht="7.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6.7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6.5" customHeight="1" x14ac:dyDescent="0.15">
      <c r="C31" t="s">
        <v>247</v>
      </c>
    </row>
    <row r="32" spans="1:14" ht="16.5" customHeight="1" x14ac:dyDescent="0.15"/>
    <row r="33" spans="7:7" x14ac:dyDescent="0.15">
      <c r="G33" s="103"/>
    </row>
  </sheetData>
  <phoneticPr fontId="4"/>
  <pageMargins left="0.7" right="0.7" top="0.75" bottom="0.75" header="0.3" footer="0.3"/>
  <pageSetup paperSize="9" scale="45" orientation="landscape" r:id="rId1"/>
  <headerFooter>
    <oddHeader>&amp;R全体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N31"/>
  <sheetViews>
    <sheetView zoomScaleNormal="100" zoomScaleSheetLayoutView="100" workbookViewId="0">
      <selection activeCell="D23" sqref="D23"/>
    </sheetView>
  </sheetViews>
  <sheetFormatPr defaultRowHeight="13.5" x14ac:dyDescent="0.1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4" ht="12.75" customHeight="1" x14ac:dyDescent="0.15"/>
    <row r="2" spans="2:14" ht="18.75" customHeight="1" x14ac:dyDescent="0.15">
      <c r="B2" s="3"/>
      <c r="C2" s="26" t="s">
        <v>65</v>
      </c>
      <c r="D2" s="27"/>
      <c r="E2" s="27"/>
      <c r="F2" s="27"/>
      <c r="G2" s="27"/>
      <c r="H2" s="27"/>
      <c r="I2" s="27"/>
      <c r="J2" s="28" t="s">
        <v>151</v>
      </c>
      <c r="K2" s="3"/>
      <c r="L2" s="3"/>
    </row>
    <row r="3" spans="2:14" s="1" customFormat="1" ht="14.1" customHeight="1" x14ac:dyDescent="0.15">
      <c r="B3" s="21"/>
      <c r="C3" s="293" t="s">
        <v>62</v>
      </c>
      <c r="D3" s="292" t="s">
        <v>3</v>
      </c>
      <c r="E3" s="292" t="s">
        <v>2</v>
      </c>
      <c r="F3" s="292" t="s">
        <v>0</v>
      </c>
      <c r="G3" s="292" t="s">
        <v>1</v>
      </c>
      <c r="H3" s="290" t="s">
        <v>63</v>
      </c>
      <c r="I3" s="284" t="s">
        <v>64</v>
      </c>
      <c r="J3" s="285"/>
      <c r="K3" s="30" t="s">
        <v>4</v>
      </c>
      <c r="L3" s="21"/>
    </row>
    <row r="4" spans="2:14" s="32" customFormat="1" ht="14.1" customHeight="1" x14ac:dyDescent="0.15">
      <c r="B4" s="24"/>
      <c r="C4" s="293"/>
      <c r="D4" s="291"/>
      <c r="E4" s="291"/>
      <c r="F4" s="291"/>
      <c r="G4" s="291"/>
      <c r="H4" s="291"/>
      <c r="I4" s="286"/>
      <c r="J4" s="287"/>
      <c r="K4" s="31"/>
      <c r="L4" s="24"/>
    </row>
    <row r="5" spans="2:14" s="1" customFormat="1" ht="14.1" customHeight="1" x14ac:dyDescent="0.15">
      <c r="B5" s="21"/>
      <c r="C5" s="296" t="s">
        <v>140</v>
      </c>
      <c r="D5" s="288">
        <v>96948</v>
      </c>
      <c r="E5" s="288" t="s">
        <v>233</v>
      </c>
      <c r="F5" s="288" t="s">
        <v>233</v>
      </c>
      <c r="G5" s="288">
        <v>32380</v>
      </c>
      <c r="H5" s="288">
        <f>SUM(D5:G6)</f>
        <v>129328</v>
      </c>
      <c r="I5" s="167" t="s">
        <v>236</v>
      </c>
      <c r="J5" s="173">
        <v>96948</v>
      </c>
      <c r="K5" s="34"/>
      <c r="L5" s="21"/>
      <c r="N5" s="162"/>
    </row>
    <row r="6" spans="2:14" s="1" customFormat="1" ht="14.1" customHeight="1" x14ac:dyDescent="0.15">
      <c r="B6" s="21"/>
      <c r="C6" s="297"/>
      <c r="D6" s="289"/>
      <c r="E6" s="289"/>
      <c r="F6" s="289"/>
      <c r="G6" s="289"/>
      <c r="H6" s="289"/>
      <c r="I6" s="168" t="s">
        <v>235</v>
      </c>
      <c r="J6" s="177">
        <v>32380</v>
      </c>
      <c r="K6" s="34"/>
      <c r="L6" s="21"/>
      <c r="N6" s="162"/>
    </row>
    <row r="7" spans="2:14" s="1" customFormat="1" ht="14.1" customHeight="1" x14ac:dyDescent="0.15">
      <c r="B7" s="21"/>
      <c r="C7" s="296" t="s">
        <v>141</v>
      </c>
      <c r="D7" s="288">
        <v>14356</v>
      </c>
      <c r="E7" s="288" t="s">
        <v>233</v>
      </c>
      <c r="F7" s="288">
        <v>288689</v>
      </c>
      <c r="G7" s="288" t="s">
        <v>233</v>
      </c>
      <c r="H7" s="288">
        <f>SUM(D7:G8)</f>
        <v>303045</v>
      </c>
      <c r="I7" s="167" t="s">
        <v>236</v>
      </c>
      <c r="J7" s="173">
        <v>14356</v>
      </c>
      <c r="K7" s="34"/>
      <c r="L7" s="21"/>
      <c r="N7" s="162"/>
    </row>
    <row r="8" spans="2:14" s="1" customFormat="1" ht="14.1" customHeight="1" x14ac:dyDescent="0.15">
      <c r="B8" s="21"/>
      <c r="C8" s="297"/>
      <c r="D8" s="289"/>
      <c r="E8" s="289"/>
      <c r="F8" s="289"/>
      <c r="G8" s="289"/>
      <c r="H8" s="289"/>
      <c r="I8" s="169" t="s">
        <v>0</v>
      </c>
      <c r="J8" s="174">
        <v>288689</v>
      </c>
      <c r="K8" s="34"/>
      <c r="L8" s="21"/>
      <c r="N8" s="162"/>
    </row>
    <row r="9" spans="2:14" s="1" customFormat="1" ht="27.95" customHeight="1" x14ac:dyDescent="0.15">
      <c r="B9" s="21"/>
      <c r="C9" s="33" t="s">
        <v>142</v>
      </c>
      <c r="D9" s="233">
        <v>315</v>
      </c>
      <c r="E9" s="176" t="s">
        <v>233</v>
      </c>
      <c r="F9" s="176" t="s">
        <v>233</v>
      </c>
      <c r="G9" s="176" t="s">
        <v>233</v>
      </c>
      <c r="H9" s="233">
        <f t="shared" ref="H9" si="0">SUM(D9:G9)</f>
        <v>315</v>
      </c>
      <c r="I9" s="170" t="s">
        <v>236</v>
      </c>
      <c r="J9" s="175">
        <f>H9</f>
        <v>315</v>
      </c>
      <c r="K9" s="34"/>
      <c r="L9" s="21"/>
      <c r="N9" s="162"/>
    </row>
    <row r="10" spans="2:14" s="1" customFormat="1" ht="14.1" customHeight="1" x14ac:dyDescent="0.15">
      <c r="B10" s="21"/>
      <c r="C10" s="294" t="s">
        <v>248</v>
      </c>
      <c r="D10" s="288">
        <v>2852</v>
      </c>
      <c r="E10" s="288" t="s">
        <v>234</v>
      </c>
      <c r="F10" s="288" t="s">
        <v>234</v>
      </c>
      <c r="G10" s="288">
        <v>174</v>
      </c>
      <c r="H10" s="288">
        <f>SUM(D10:G11)</f>
        <v>3026</v>
      </c>
      <c r="I10" s="167" t="s">
        <v>236</v>
      </c>
      <c r="J10" s="173">
        <v>2852</v>
      </c>
      <c r="K10" s="34"/>
      <c r="L10" s="21"/>
      <c r="N10" s="162"/>
    </row>
    <row r="11" spans="2:14" s="1" customFormat="1" ht="14.1" customHeight="1" x14ac:dyDescent="0.15">
      <c r="B11" s="21"/>
      <c r="C11" s="295"/>
      <c r="D11" s="289"/>
      <c r="E11" s="289"/>
      <c r="F11" s="289"/>
      <c r="G11" s="289"/>
      <c r="H11" s="289"/>
      <c r="I11" s="168" t="s">
        <v>235</v>
      </c>
      <c r="J11" s="174">
        <f>G10</f>
        <v>174</v>
      </c>
      <c r="K11" s="34"/>
      <c r="L11" s="21"/>
      <c r="N11" s="162"/>
    </row>
    <row r="12" spans="2:14" s="1" customFormat="1" ht="27.95" customHeight="1" x14ac:dyDescent="0.15">
      <c r="B12" s="21"/>
      <c r="C12" s="188" t="s">
        <v>143</v>
      </c>
      <c r="D12" s="233">
        <v>1</v>
      </c>
      <c r="E12" s="176" t="s">
        <v>233</v>
      </c>
      <c r="F12" s="176" t="s">
        <v>233</v>
      </c>
      <c r="G12" s="176" t="s">
        <v>233</v>
      </c>
      <c r="H12" s="233">
        <f t="shared" ref="H12:H22" si="1">SUM(D12:G12)</f>
        <v>1</v>
      </c>
      <c r="I12" s="170" t="s">
        <v>236</v>
      </c>
      <c r="J12" s="175">
        <v>1</v>
      </c>
      <c r="K12" s="34"/>
      <c r="L12" s="21"/>
      <c r="N12" s="162"/>
    </row>
    <row r="13" spans="2:14" s="1" customFormat="1" ht="27.95" customHeight="1" x14ac:dyDescent="0.15">
      <c r="B13" s="21"/>
      <c r="C13" s="188" t="s">
        <v>249</v>
      </c>
      <c r="D13" s="233">
        <v>1204237</v>
      </c>
      <c r="E13" s="176" t="s">
        <v>234</v>
      </c>
      <c r="F13" s="176" t="s">
        <v>234</v>
      </c>
      <c r="G13" s="176" t="s">
        <v>234</v>
      </c>
      <c r="H13" s="233">
        <f t="shared" si="1"/>
        <v>1204237</v>
      </c>
      <c r="I13" s="170" t="s">
        <v>236</v>
      </c>
      <c r="J13" s="175">
        <f>H13</f>
        <v>1204237</v>
      </c>
      <c r="K13" s="34"/>
      <c r="L13" s="21"/>
      <c r="N13" s="162"/>
    </row>
    <row r="14" spans="2:14" s="1" customFormat="1" ht="27.95" customHeight="1" x14ac:dyDescent="0.15">
      <c r="B14" s="21"/>
      <c r="C14" s="188" t="s">
        <v>144</v>
      </c>
      <c r="D14" s="233">
        <v>4098487</v>
      </c>
      <c r="E14" s="176" t="s">
        <v>233</v>
      </c>
      <c r="F14" s="176" t="s">
        <v>233</v>
      </c>
      <c r="G14" s="176" t="s">
        <v>233</v>
      </c>
      <c r="H14" s="233">
        <f t="shared" si="1"/>
        <v>4098487</v>
      </c>
      <c r="I14" s="170" t="s">
        <v>236</v>
      </c>
      <c r="J14" s="175">
        <f t="shared" ref="J14:J22" si="2">H14</f>
        <v>4098487</v>
      </c>
      <c r="K14" s="34"/>
      <c r="L14" s="21"/>
      <c r="N14" s="162"/>
    </row>
    <row r="15" spans="2:14" s="1" customFormat="1" ht="27.95" customHeight="1" x14ac:dyDescent="0.15">
      <c r="B15" s="21"/>
      <c r="C15" s="188" t="s">
        <v>297</v>
      </c>
      <c r="D15" s="233">
        <v>70</v>
      </c>
      <c r="E15" s="176" t="s">
        <v>233</v>
      </c>
      <c r="F15" s="176" t="s">
        <v>233</v>
      </c>
      <c r="G15" s="176" t="s">
        <v>233</v>
      </c>
      <c r="H15" s="233">
        <f t="shared" si="1"/>
        <v>70</v>
      </c>
      <c r="I15" s="170" t="s">
        <v>236</v>
      </c>
      <c r="J15" s="175">
        <f t="shared" si="2"/>
        <v>70</v>
      </c>
      <c r="K15" s="34"/>
      <c r="L15" s="21"/>
      <c r="N15" s="162"/>
    </row>
    <row r="16" spans="2:14" s="1" customFormat="1" ht="27.95" customHeight="1" x14ac:dyDescent="0.15">
      <c r="B16" s="21"/>
      <c r="C16" s="33" t="s">
        <v>145</v>
      </c>
      <c r="D16" s="233">
        <v>1404470</v>
      </c>
      <c r="E16" s="176" t="s">
        <v>233</v>
      </c>
      <c r="F16" s="176" t="s">
        <v>233</v>
      </c>
      <c r="G16" s="176" t="s">
        <v>233</v>
      </c>
      <c r="H16" s="233">
        <f t="shared" si="1"/>
        <v>1404470</v>
      </c>
      <c r="I16" s="170" t="s">
        <v>236</v>
      </c>
      <c r="J16" s="175">
        <f t="shared" si="2"/>
        <v>1404470</v>
      </c>
      <c r="K16" s="34"/>
      <c r="L16" s="21"/>
      <c r="N16" s="162"/>
    </row>
    <row r="17" spans="2:14" s="1" customFormat="1" ht="27.95" customHeight="1" x14ac:dyDescent="0.15">
      <c r="B17" s="21"/>
      <c r="C17" s="194" t="s">
        <v>313</v>
      </c>
      <c r="D17" s="233">
        <v>44850</v>
      </c>
      <c r="E17" s="176" t="s">
        <v>159</v>
      </c>
      <c r="F17" s="176" t="s">
        <v>159</v>
      </c>
      <c r="G17" s="176" t="s">
        <v>159</v>
      </c>
      <c r="H17" s="233">
        <f>SUM(D17:G17)</f>
        <v>44850</v>
      </c>
      <c r="I17" s="170" t="s">
        <v>236</v>
      </c>
      <c r="J17" s="175">
        <f>H17</f>
        <v>44850</v>
      </c>
      <c r="K17" s="34"/>
      <c r="L17" s="21"/>
      <c r="N17" s="162"/>
    </row>
    <row r="18" spans="2:14" s="1" customFormat="1" ht="27.95" customHeight="1" x14ac:dyDescent="0.15">
      <c r="B18" s="21"/>
      <c r="C18" s="33" t="s">
        <v>146</v>
      </c>
      <c r="D18" s="233">
        <v>6788</v>
      </c>
      <c r="E18" s="176" t="s">
        <v>233</v>
      </c>
      <c r="F18" s="176" t="s">
        <v>233</v>
      </c>
      <c r="G18" s="176" t="s">
        <v>233</v>
      </c>
      <c r="H18" s="233">
        <f t="shared" si="1"/>
        <v>6788</v>
      </c>
      <c r="I18" s="170" t="s">
        <v>236</v>
      </c>
      <c r="J18" s="175">
        <f t="shared" si="2"/>
        <v>6788</v>
      </c>
      <c r="K18" s="34"/>
      <c r="L18" s="21"/>
      <c r="N18" s="162"/>
    </row>
    <row r="19" spans="2:14" s="1" customFormat="1" ht="27.95" customHeight="1" x14ac:dyDescent="0.15">
      <c r="B19" s="21"/>
      <c r="C19" s="33" t="s">
        <v>147</v>
      </c>
      <c r="D19" s="233">
        <v>107734</v>
      </c>
      <c r="E19" s="176" t="s">
        <v>233</v>
      </c>
      <c r="F19" s="176" t="s">
        <v>233</v>
      </c>
      <c r="G19" s="176" t="s">
        <v>233</v>
      </c>
      <c r="H19" s="233">
        <f t="shared" si="1"/>
        <v>107734</v>
      </c>
      <c r="I19" s="170" t="s">
        <v>236</v>
      </c>
      <c r="J19" s="175">
        <f t="shared" si="2"/>
        <v>107734</v>
      </c>
      <c r="K19" s="34"/>
      <c r="L19" s="21"/>
      <c r="N19" s="162"/>
    </row>
    <row r="20" spans="2:14" s="1" customFormat="1" ht="27.95" customHeight="1" x14ac:dyDescent="0.15">
      <c r="B20" s="21"/>
      <c r="C20" s="33" t="s">
        <v>148</v>
      </c>
      <c r="D20" s="233">
        <v>2895</v>
      </c>
      <c r="E20" s="176" t="s">
        <v>233</v>
      </c>
      <c r="F20" s="176" t="s">
        <v>233</v>
      </c>
      <c r="G20" s="176" t="s">
        <v>233</v>
      </c>
      <c r="H20" s="233">
        <f t="shared" si="1"/>
        <v>2895</v>
      </c>
      <c r="I20" s="170" t="s">
        <v>236</v>
      </c>
      <c r="J20" s="205">
        <f t="shared" si="2"/>
        <v>2895</v>
      </c>
      <c r="K20" s="34"/>
      <c r="L20" s="21"/>
      <c r="N20" s="162"/>
    </row>
    <row r="21" spans="2:14" s="1" customFormat="1" ht="27.95" customHeight="1" x14ac:dyDescent="0.15">
      <c r="B21" s="21"/>
      <c r="C21" s="179" t="s">
        <v>166</v>
      </c>
      <c r="D21" s="233">
        <v>120743</v>
      </c>
      <c r="E21" s="176" t="s">
        <v>233</v>
      </c>
      <c r="F21" s="176" t="s">
        <v>233</v>
      </c>
      <c r="G21" s="176" t="s">
        <v>233</v>
      </c>
      <c r="H21" s="233">
        <f t="shared" si="1"/>
        <v>120743</v>
      </c>
      <c r="I21" s="170" t="s">
        <v>236</v>
      </c>
      <c r="J21" s="173">
        <f t="shared" si="2"/>
        <v>120743</v>
      </c>
      <c r="K21" s="34"/>
      <c r="L21" s="21"/>
      <c r="N21" s="162"/>
    </row>
    <row r="22" spans="2:14" s="1" customFormat="1" ht="27.95" customHeight="1" x14ac:dyDescent="0.15">
      <c r="B22" s="21"/>
      <c r="C22" s="204" t="s">
        <v>323</v>
      </c>
      <c r="D22" s="233">
        <v>10060</v>
      </c>
      <c r="E22" s="176" t="s">
        <v>233</v>
      </c>
      <c r="F22" s="176" t="s">
        <v>233</v>
      </c>
      <c r="G22" s="176" t="s">
        <v>233</v>
      </c>
      <c r="H22" s="233">
        <f t="shared" si="1"/>
        <v>10060</v>
      </c>
      <c r="I22" s="170" t="s">
        <v>236</v>
      </c>
      <c r="J22" s="173">
        <f t="shared" si="2"/>
        <v>10060</v>
      </c>
      <c r="K22" s="34"/>
      <c r="L22" s="21"/>
      <c r="N22" s="162"/>
    </row>
    <row r="23" spans="2:14" s="1" customFormat="1" ht="27.95" customHeight="1" x14ac:dyDescent="0.15">
      <c r="B23" s="21"/>
      <c r="C23" s="36" t="s">
        <v>4</v>
      </c>
      <c r="D23" s="104">
        <f>SUM(D5:D22)</f>
        <v>7114806</v>
      </c>
      <c r="E23" s="176" t="s">
        <v>234</v>
      </c>
      <c r="F23" s="104">
        <f>SUM(F5:F22)</f>
        <v>288689</v>
      </c>
      <c r="G23" s="104">
        <f>SUM(G5:G22)</f>
        <v>32554</v>
      </c>
      <c r="H23" s="104">
        <f>SUM(H5:H22)</f>
        <v>7436049</v>
      </c>
      <c r="I23" s="171"/>
      <c r="J23" s="172" t="s">
        <v>237</v>
      </c>
      <c r="K23" s="34"/>
      <c r="L23" s="21"/>
    </row>
    <row r="24" spans="2:14" s="1" customFormat="1" ht="11.25" customHeight="1" x14ac:dyDescent="0.15">
      <c r="B24" s="21"/>
      <c r="C24" s="37"/>
      <c r="D24" s="132"/>
      <c r="E24" s="132"/>
      <c r="F24" s="132"/>
      <c r="G24" s="132"/>
      <c r="H24" s="132"/>
      <c r="I24" s="132"/>
      <c r="J24" s="38"/>
      <c r="K24" s="38"/>
      <c r="L24" s="21"/>
    </row>
    <row r="25" spans="2:14" ht="17.25" customHeight="1" x14ac:dyDescent="0.15">
      <c r="B25" s="3"/>
      <c r="C25" t="s">
        <v>165</v>
      </c>
      <c r="D25" s="14"/>
      <c r="E25" s="14"/>
      <c r="F25" s="14"/>
      <c r="G25" s="14"/>
      <c r="H25" s="14"/>
      <c r="I25" s="14"/>
      <c r="J25" s="14"/>
      <c r="K25" s="3"/>
      <c r="L25" s="3"/>
    </row>
    <row r="26" spans="2:14" ht="7.5" customHeight="1" x14ac:dyDescent="0.15"/>
    <row r="27" spans="2:14" ht="15.75" customHeight="1" x14ac:dyDescent="0.15">
      <c r="H27" s="103"/>
      <c r="I27" s="103"/>
    </row>
    <row r="28" spans="2:14" x14ac:dyDescent="0.15">
      <c r="H28" s="103"/>
      <c r="I28" s="103"/>
    </row>
    <row r="29" spans="2:14" x14ac:dyDescent="0.15">
      <c r="H29" s="195"/>
    </row>
    <row r="30" spans="2:14" x14ac:dyDescent="0.15">
      <c r="H30" s="103"/>
    </row>
    <row r="31" spans="2:14" x14ac:dyDescent="0.15">
      <c r="H31" s="103"/>
      <c r="I31" s="103"/>
    </row>
  </sheetData>
  <mergeCells count="25">
    <mergeCell ref="C3:C4"/>
    <mergeCell ref="D10:D11"/>
    <mergeCell ref="E10:E11"/>
    <mergeCell ref="F10:F11"/>
    <mergeCell ref="G10:G11"/>
    <mergeCell ref="E7:E8"/>
    <mergeCell ref="G7:G8"/>
    <mergeCell ref="C10:C11"/>
    <mergeCell ref="C5:C6"/>
    <mergeCell ref="C7:C8"/>
    <mergeCell ref="D5:D6"/>
    <mergeCell ref="D7:D8"/>
    <mergeCell ref="E5:E6"/>
    <mergeCell ref="H10:H11"/>
    <mergeCell ref="H5:H6"/>
    <mergeCell ref="H7:H8"/>
    <mergeCell ref="D3:D4"/>
    <mergeCell ref="E3:E4"/>
    <mergeCell ref="F3:F4"/>
    <mergeCell ref="G3:G4"/>
    <mergeCell ref="I3:J4"/>
    <mergeCell ref="F5:F6"/>
    <mergeCell ref="G5:G6"/>
    <mergeCell ref="F7:F8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&amp;R&amp;9全体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K51"/>
  <sheetViews>
    <sheetView tabSelected="1" view="pageBreakPreview" zoomScale="110" zoomScaleNormal="85" zoomScaleSheetLayoutView="110" workbookViewId="0">
      <selection activeCell="M12" sqref="M12"/>
    </sheetView>
  </sheetViews>
  <sheetFormatPr defaultRowHeight="13.5" x14ac:dyDescent="0.1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  <col min="11" max="11" width="11.375" customWidth="1"/>
  </cols>
  <sheetData>
    <row r="1" spans="2:11" ht="25.5" customHeight="1" x14ac:dyDescent="0.15"/>
    <row r="2" spans="2:11" ht="19.5" customHeight="1" x14ac:dyDescent="0.15">
      <c r="B2" s="42" t="s">
        <v>161</v>
      </c>
      <c r="C2" s="42"/>
      <c r="D2" s="2"/>
      <c r="E2" s="7" t="s">
        <v>196</v>
      </c>
      <c r="F2" s="2"/>
      <c r="G2" s="41" t="s">
        <v>162</v>
      </c>
      <c r="H2" s="41"/>
      <c r="I2" s="2"/>
      <c r="J2" s="7" t="s">
        <v>196</v>
      </c>
    </row>
    <row r="3" spans="2:11" s="1" customFormat="1" ht="30" customHeight="1" x14ac:dyDescent="0.15">
      <c r="B3" s="304" t="s">
        <v>66</v>
      </c>
      <c r="C3" s="305"/>
      <c r="D3" s="39" t="s">
        <v>67</v>
      </c>
      <c r="E3" s="39" t="s">
        <v>68</v>
      </c>
      <c r="F3" s="43"/>
      <c r="G3" s="304" t="s">
        <v>66</v>
      </c>
      <c r="H3" s="305"/>
      <c r="I3" s="39" t="s">
        <v>67</v>
      </c>
      <c r="J3" s="39" t="s">
        <v>68</v>
      </c>
    </row>
    <row r="4" spans="2:11" s="1" customFormat="1" ht="21" customHeight="1" x14ac:dyDescent="0.15">
      <c r="B4" s="44" t="s">
        <v>69</v>
      </c>
      <c r="C4" s="44"/>
      <c r="D4" s="89"/>
      <c r="E4" s="89"/>
      <c r="F4" s="43"/>
      <c r="G4" s="44" t="s">
        <v>69</v>
      </c>
      <c r="H4" s="44"/>
      <c r="I4" s="93"/>
      <c r="J4" s="93"/>
    </row>
    <row r="5" spans="2:11" s="1" customFormat="1" ht="21" customHeight="1" x14ac:dyDescent="0.15">
      <c r="B5" s="45" t="s">
        <v>156</v>
      </c>
      <c r="C5" s="45"/>
      <c r="D5" s="90"/>
      <c r="E5" s="90"/>
      <c r="F5" s="43"/>
      <c r="G5" s="45" t="s">
        <v>156</v>
      </c>
      <c r="H5" s="45"/>
      <c r="I5" s="94"/>
      <c r="J5" s="94"/>
    </row>
    <row r="6" spans="2:11" s="1" customFormat="1" ht="21" customHeight="1" thickBot="1" x14ac:dyDescent="0.2">
      <c r="B6" s="298" t="s">
        <v>70</v>
      </c>
      <c r="C6" s="299"/>
      <c r="D6" s="91"/>
      <c r="E6" s="91"/>
      <c r="F6" s="43"/>
      <c r="G6" s="298" t="s">
        <v>70</v>
      </c>
      <c r="H6" s="299"/>
      <c r="I6" s="95"/>
      <c r="J6" s="95"/>
      <c r="K6" s="106"/>
    </row>
    <row r="7" spans="2:11" s="1" customFormat="1" ht="21" customHeight="1" thickTop="1" x14ac:dyDescent="0.15">
      <c r="B7" s="46" t="s">
        <v>71</v>
      </c>
      <c r="C7" s="46"/>
      <c r="D7" s="92"/>
      <c r="E7" s="92"/>
      <c r="F7" s="43"/>
      <c r="G7" s="46" t="s">
        <v>71</v>
      </c>
      <c r="H7" s="46"/>
      <c r="I7" s="96"/>
      <c r="J7" s="96"/>
    </row>
    <row r="8" spans="2:11" s="1" customFormat="1" ht="21" customHeight="1" x14ac:dyDescent="0.15">
      <c r="B8" s="46" t="s">
        <v>72</v>
      </c>
      <c r="C8" s="46"/>
      <c r="D8" s="92">
        <v>461033</v>
      </c>
      <c r="E8" s="96">
        <v>34962</v>
      </c>
      <c r="F8" s="43"/>
      <c r="G8" s="46" t="s">
        <v>72</v>
      </c>
      <c r="H8" s="46"/>
      <c r="I8" s="92">
        <v>294197</v>
      </c>
      <c r="J8" s="96">
        <v>20</v>
      </c>
    </row>
    <row r="9" spans="2:11" s="1" customFormat="1" ht="21" customHeight="1" x14ac:dyDescent="0.15">
      <c r="B9" s="143"/>
      <c r="C9" s="142" t="s">
        <v>207</v>
      </c>
      <c r="D9" s="89">
        <v>96604</v>
      </c>
      <c r="E9" s="88">
        <v>6191</v>
      </c>
      <c r="F9" s="43"/>
      <c r="G9" s="157"/>
      <c r="H9" s="142" t="s">
        <v>207</v>
      </c>
      <c r="I9" s="89">
        <v>73642</v>
      </c>
      <c r="J9" s="88">
        <v>3</v>
      </c>
    </row>
    <row r="10" spans="2:11" s="1" customFormat="1" ht="21" customHeight="1" x14ac:dyDescent="0.15">
      <c r="B10" s="143"/>
      <c r="C10" s="142" t="s">
        <v>208</v>
      </c>
      <c r="D10" s="89">
        <v>6632</v>
      </c>
      <c r="E10" s="88">
        <v>475</v>
      </c>
      <c r="F10" s="43"/>
      <c r="G10" s="157"/>
      <c r="H10" s="142" t="s">
        <v>208</v>
      </c>
      <c r="I10" s="89">
        <v>3019</v>
      </c>
      <c r="J10" s="88" t="s">
        <v>312</v>
      </c>
    </row>
    <row r="11" spans="2:11" s="1" customFormat="1" ht="21" customHeight="1" x14ac:dyDescent="0.15">
      <c r="B11" s="143"/>
      <c r="C11" s="142" t="s">
        <v>209</v>
      </c>
      <c r="D11" s="89">
        <v>52455</v>
      </c>
      <c r="E11" s="88">
        <v>4897</v>
      </c>
      <c r="F11" s="43"/>
      <c r="G11" s="157"/>
      <c r="H11" s="142" t="s">
        <v>209</v>
      </c>
      <c r="I11" s="89">
        <v>37619</v>
      </c>
      <c r="J11" s="88">
        <v>1</v>
      </c>
    </row>
    <row r="12" spans="2:11" s="1" customFormat="1" ht="21" customHeight="1" x14ac:dyDescent="0.15">
      <c r="B12" s="143"/>
      <c r="C12" s="142" t="s">
        <v>210</v>
      </c>
      <c r="D12" s="89">
        <v>6084</v>
      </c>
      <c r="E12" s="88">
        <v>435</v>
      </c>
      <c r="F12" s="43"/>
      <c r="G12" s="157"/>
      <c r="H12" s="142" t="s">
        <v>210</v>
      </c>
      <c r="I12" s="89">
        <v>2923</v>
      </c>
      <c r="J12" s="88" t="s">
        <v>312</v>
      </c>
    </row>
    <row r="13" spans="2:11" s="1" customFormat="1" ht="21" customHeight="1" x14ac:dyDescent="0.15">
      <c r="B13" s="143"/>
      <c r="C13" s="142" t="s">
        <v>211</v>
      </c>
      <c r="D13" s="89">
        <v>7683</v>
      </c>
      <c r="E13" s="88">
        <v>718</v>
      </c>
      <c r="F13" s="43"/>
      <c r="G13" s="157"/>
      <c r="H13" s="142" t="s">
        <v>211</v>
      </c>
      <c r="I13" s="89">
        <v>5510</v>
      </c>
      <c r="J13" s="88">
        <v>0</v>
      </c>
    </row>
    <row r="14" spans="2:11" s="1" customFormat="1" ht="21" customHeight="1" x14ac:dyDescent="0.15">
      <c r="B14" s="143"/>
      <c r="C14" s="142" t="s">
        <v>212</v>
      </c>
      <c r="D14" s="89">
        <v>384</v>
      </c>
      <c r="E14" s="88">
        <v>22</v>
      </c>
      <c r="F14" s="43"/>
      <c r="G14" s="148"/>
      <c r="H14" s="161" t="s">
        <v>212</v>
      </c>
      <c r="I14" s="89">
        <v>86</v>
      </c>
      <c r="J14" s="88" t="s">
        <v>312</v>
      </c>
    </row>
    <row r="15" spans="2:11" s="1" customFormat="1" ht="21" customHeight="1" x14ac:dyDescent="0.15">
      <c r="B15" s="144"/>
      <c r="C15" s="161" t="s">
        <v>213</v>
      </c>
      <c r="D15" s="89">
        <v>94</v>
      </c>
      <c r="E15" s="88">
        <v>4</v>
      </c>
      <c r="F15" s="43"/>
      <c r="G15" s="149"/>
      <c r="H15" s="161" t="s">
        <v>213</v>
      </c>
      <c r="I15" s="89">
        <v>397</v>
      </c>
      <c r="J15" s="88" t="s">
        <v>312</v>
      </c>
    </row>
    <row r="16" spans="2:11" s="1" customFormat="1" ht="21" customHeight="1" x14ac:dyDescent="0.15">
      <c r="B16" s="151"/>
      <c r="C16" s="206" t="s">
        <v>324</v>
      </c>
      <c r="D16" s="89">
        <v>3430</v>
      </c>
      <c r="E16" s="88">
        <v>620</v>
      </c>
      <c r="F16" s="126"/>
      <c r="G16" s="153"/>
      <c r="H16" s="161" t="s">
        <v>325</v>
      </c>
      <c r="I16" s="89">
        <v>8037</v>
      </c>
      <c r="J16" s="88" t="s">
        <v>312</v>
      </c>
    </row>
    <row r="17" spans="2:10" s="1" customFormat="1" ht="21" customHeight="1" x14ac:dyDescent="0.15">
      <c r="B17" s="151"/>
      <c r="C17" s="206" t="s">
        <v>326</v>
      </c>
      <c r="D17" s="89">
        <v>9730</v>
      </c>
      <c r="E17" s="88">
        <v>3684</v>
      </c>
      <c r="F17" s="126"/>
      <c r="G17" s="154"/>
      <c r="H17" s="206" t="s">
        <v>327</v>
      </c>
      <c r="I17" s="89">
        <v>14027</v>
      </c>
      <c r="J17" s="88">
        <v>1</v>
      </c>
    </row>
    <row r="18" spans="2:10" s="1" customFormat="1" ht="21" customHeight="1" x14ac:dyDescent="0.15">
      <c r="B18" s="144"/>
      <c r="C18" s="206" t="s">
        <v>328</v>
      </c>
      <c r="D18" s="89">
        <v>277634</v>
      </c>
      <c r="E18" s="88">
        <v>17880</v>
      </c>
      <c r="F18" s="43"/>
      <c r="G18" s="207"/>
      <c r="H18" s="206" t="s">
        <v>329</v>
      </c>
      <c r="I18" s="89">
        <v>148938</v>
      </c>
      <c r="J18" s="88">
        <v>15</v>
      </c>
    </row>
    <row r="19" spans="2:10" s="1" customFormat="1" ht="21" customHeight="1" x14ac:dyDescent="0.15">
      <c r="B19" s="144"/>
      <c r="C19" s="206" t="s">
        <v>330</v>
      </c>
      <c r="D19" s="89">
        <v>303</v>
      </c>
      <c r="E19" s="88">
        <v>37</v>
      </c>
      <c r="F19" s="43"/>
      <c r="G19" s="207"/>
      <c r="H19" s="206"/>
      <c r="I19" s="89"/>
      <c r="J19" s="93"/>
    </row>
    <row r="20" spans="2:10" s="1" customFormat="1" ht="21" customHeight="1" x14ac:dyDescent="0.15">
      <c r="B20" s="144"/>
      <c r="C20" s="161"/>
      <c r="D20" s="89"/>
      <c r="E20" s="93"/>
      <c r="F20" s="43"/>
      <c r="G20" s="207"/>
      <c r="H20" s="206"/>
      <c r="I20" s="89"/>
      <c r="J20" s="93"/>
    </row>
    <row r="21" spans="2:10" s="1" customFormat="1" ht="21" customHeight="1" x14ac:dyDescent="0.15">
      <c r="B21" s="145"/>
      <c r="C21" s="208"/>
      <c r="D21" s="89"/>
      <c r="E21" s="93"/>
      <c r="F21" s="43"/>
      <c r="G21" s="148"/>
      <c r="H21" s="209"/>
      <c r="I21" s="93"/>
      <c r="J21" s="93"/>
    </row>
    <row r="22" spans="2:10" s="1" customFormat="1" ht="21" customHeight="1" x14ac:dyDescent="0.15">
      <c r="B22" s="107" t="s">
        <v>73</v>
      </c>
      <c r="C22" s="107"/>
      <c r="D22" s="89">
        <v>110163</v>
      </c>
      <c r="E22" s="89">
        <v>5272</v>
      </c>
      <c r="F22" s="126"/>
      <c r="G22" s="107" t="s">
        <v>73</v>
      </c>
      <c r="H22" s="107"/>
      <c r="I22" s="89">
        <v>123567</v>
      </c>
      <c r="J22" s="89">
        <v>0</v>
      </c>
    </row>
    <row r="23" spans="2:10" s="1" customFormat="1" ht="21" customHeight="1" x14ac:dyDescent="0.15">
      <c r="B23" s="145"/>
      <c r="C23" s="142" t="s">
        <v>214</v>
      </c>
      <c r="D23" s="89">
        <v>59693</v>
      </c>
      <c r="E23" s="89">
        <v>2034</v>
      </c>
      <c r="F23" s="126"/>
      <c r="G23" s="157"/>
      <c r="H23" s="142" t="s">
        <v>214</v>
      </c>
      <c r="I23" s="89">
        <v>6768</v>
      </c>
      <c r="J23" s="89">
        <v>0</v>
      </c>
    </row>
    <row r="24" spans="2:10" s="1" customFormat="1" ht="21" customHeight="1" x14ac:dyDescent="0.15">
      <c r="B24" s="145"/>
      <c r="C24" s="142" t="s">
        <v>331</v>
      </c>
      <c r="D24" s="89">
        <v>4</v>
      </c>
      <c r="E24" s="89">
        <v>1</v>
      </c>
      <c r="F24" s="126"/>
      <c r="G24" s="145"/>
      <c r="H24" s="142" t="s">
        <v>218</v>
      </c>
      <c r="I24" s="89">
        <v>659</v>
      </c>
      <c r="J24" s="89">
        <v>0</v>
      </c>
    </row>
    <row r="25" spans="2:10" s="1" customFormat="1" ht="21" customHeight="1" x14ac:dyDescent="0.15">
      <c r="B25" s="146"/>
      <c r="C25" s="160" t="s">
        <v>215</v>
      </c>
      <c r="D25" s="89">
        <v>427</v>
      </c>
      <c r="E25" s="89">
        <v>0</v>
      </c>
      <c r="F25" s="126"/>
      <c r="G25" s="145"/>
      <c r="H25" s="142" t="s">
        <v>220</v>
      </c>
      <c r="I25" s="89">
        <v>873</v>
      </c>
      <c r="J25" s="89">
        <v>0</v>
      </c>
    </row>
    <row r="26" spans="2:10" s="1" customFormat="1" ht="21" customHeight="1" x14ac:dyDescent="0.15">
      <c r="B26" s="147"/>
      <c r="C26" s="160" t="s">
        <v>216</v>
      </c>
      <c r="D26" s="89">
        <v>12604</v>
      </c>
      <c r="E26" s="89">
        <v>121</v>
      </c>
      <c r="F26" s="126"/>
      <c r="G26" s="145"/>
      <c r="H26" s="142" t="s">
        <v>314</v>
      </c>
      <c r="I26" s="89">
        <v>0</v>
      </c>
      <c r="J26" s="89">
        <v>0</v>
      </c>
    </row>
    <row r="27" spans="2:10" s="1" customFormat="1" ht="21" customHeight="1" x14ac:dyDescent="0.15">
      <c r="B27" s="148"/>
      <c r="C27" s="142" t="s">
        <v>217</v>
      </c>
      <c r="D27" s="89">
        <v>50</v>
      </c>
      <c r="E27" s="89">
        <v>0</v>
      </c>
      <c r="F27" s="126"/>
      <c r="G27" s="146"/>
      <c r="H27" s="161" t="s">
        <v>222</v>
      </c>
      <c r="I27" s="89">
        <v>864</v>
      </c>
      <c r="J27" s="89">
        <v>0</v>
      </c>
    </row>
    <row r="28" spans="2:10" s="1" customFormat="1" ht="21" customHeight="1" x14ac:dyDescent="0.15">
      <c r="B28" s="145"/>
      <c r="C28" s="142" t="s">
        <v>218</v>
      </c>
      <c r="D28" s="89">
        <v>1539</v>
      </c>
      <c r="E28" s="89">
        <v>210</v>
      </c>
      <c r="F28" s="126"/>
      <c r="G28" s="146"/>
      <c r="H28" s="161" t="s">
        <v>320</v>
      </c>
      <c r="I28" s="89">
        <v>15</v>
      </c>
      <c r="J28" s="89">
        <v>0</v>
      </c>
    </row>
    <row r="29" spans="2:10" s="1" customFormat="1" ht="21" customHeight="1" x14ac:dyDescent="0.15">
      <c r="B29" s="145"/>
      <c r="C29" s="161" t="s">
        <v>219</v>
      </c>
      <c r="D29" s="89">
        <v>0</v>
      </c>
      <c r="E29" s="89">
        <v>0</v>
      </c>
      <c r="F29" s="126"/>
      <c r="G29" s="146"/>
      <c r="H29" s="161" t="s">
        <v>292</v>
      </c>
      <c r="I29" s="89">
        <v>0</v>
      </c>
      <c r="J29" s="89">
        <v>0</v>
      </c>
    </row>
    <row r="30" spans="2:10" s="1" customFormat="1" ht="21" customHeight="1" x14ac:dyDescent="0.15">
      <c r="B30" s="149"/>
      <c r="C30" s="142" t="s">
        <v>304</v>
      </c>
      <c r="D30" s="89">
        <v>15838</v>
      </c>
      <c r="E30" s="89">
        <v>563</v>
      </c>
      <c r="F30" s="126"/>
      <c r="G30" s="146"/>
      <c r="H30" s="142" t="s">
        <v>305</v>
      </c>
      <c r="I30" s="89">
        <v>0</v>
      </c>
      <c r="J30" s="89">
        <v>0</v>
      </c>
    </row>
    <row r="31" spans="2:10" s="1" customFormat="1" ht="21" customHeight="1" x14ac:dyDescent="0.15">
      <c r="B31" s="150"/>
      <c r="C31" s="142" t="s">
        <v>221</v>
      </c>
      <c r="D31" s="89">
        <v>40</v>
      </c>
      <c r="E31" s="89">
        <v>0</v>
      </c>
      <c r="F31" s="126"/>
      <c r="G31" s="146"/>
      <c r="H31" s="202" t="s">
        <v>332</v>
      </c>
      <c r="I31" s="89">
        <v>103</v>
      </c>
      <c r="J31" s="89">
        <v>0</v>
      </c>
    </row>
    <row r="32" spans="2:10" s="1" customFormat="1" ht="21" customHeight="1" x14ac:dyDescent="0.15">
      <c r="B32" s="145"/>
      <c r="C32" s="142" t="s">
        <v>222</v>
      </c>
      <c r="D32" s="89">
        <v>1085</v>
      </c>
      <c r="E32" s="89">
        <v>76</v>
      </c>
      <c r="F32" s="126"/>
      <c r="G32" s="151"/>
      <c r="H32" s="142" t="s">
        <v>368</v>
      </c>
      <c r="I32" s="89">
        <v>154</v>
      </c>
      <c r="J32" s="89">
        <v>0</v>
      </c>
    </row>
    <row r="33" spans="2:11" s="1" customFormat="1" ht="21" customHeight="1" x14ac:dyDescent="0.15">
      <c r="B33" s="145"/>
      <c r="C33" s="202" t="s">
        <v>334</v>
      </c>
      <c r="D33" s="89">
        <v>20</v>
      </c>
      <c r="E33" s="89">
        <v>0</v>
      </c>
      <c r="F33" s="126"/>
      <c r="G33" s="151"/>
      <c r="H33" s="210" t="s">
        <v>378</v>
      </c>
      <c r="I33" s="89">
        <v>6</v>
      </c>
      <c r="J33" s="89">
        <v>0</v>
      </c>
    </row>
    <row r="34" spans="2:11" s="1" customFormat="1" ht="21" customHeight="1" x14ac:dyDescent="0.15">
      <c r="B34" s="146"/>
      <c r="C34" s="210" t="s">
        <v>332</v>
      </c>
      <c r="D34" s="89">
        <v>39</v>
      </c>
      <c r="E34" s="89">
        <v>0</v>
      </c>
      <c r="F34" s="126"/>
      <c r="G34" s="226"/>
      <c r="H34" s="227" t="s">
        <v>379</v>
      </c>
      <c r="I34" s="89">
        <v>60</v>
      </c>
      <c r="J34" s="89">
        <v>0</v>
      </c>
    </row>
    <row r="35" spans="2:11" s="1" customFormat="1" ht="21" customHeight="1" x14ac:dyDescent="0.15">
      <c r="B35" s="151"/>
      <c r="C35" s="210" t="s">
        <v>375</v>
      </c>
      <c r="D35" s="89">
        <v>0</v>
      </c>
      <c r="E35" s="89">
        <v>0</v>
      </c>
      <c r="F35" s="126"/>
      <c r="G35" s="226"/>
      <c r="H35" s="210"/>
      <c r="I35" s="89">
        <v>0</v>
      </c>
      <c r="J35" s="89">
        <v>0</v>
      </c>
    </row>
    <row r="36" spans="2:11" s="1" customFormat="1" ht="21" customHeight="1" x14ac:dyDescent="0.15">
      <c r="B36" s="151"/>
      <c r="C36" s="210" t="s">
        <v>376</v>
      </c>
      <c r="D36" s="89">
        <v>1077</v>
      </c>
      <c r="E36" s="89">
        <v>0</v>
      </c>
      <c r="F36" s="126"/>
      <c r="G36" s="226"/>
      <c r="H36" s="210" t="s">
        <v>333</v>
      </c>
      <c r="I36" s="89">
        <v>284</v>
      </c>
      <c r="J36" s="89">
        <v>0</v>
      </c>
    </row>
    <row r="37" spans="2:11" s="1" customFormat="1" ht="21" customHeight="1" x14ac:dyDescent="0.15">
      <c r="B37" s="151"/>
      <c r="C37" s="210" t="s">
        <v>377</v>
      </c>
      <c r="D37" s="89">
        <v>8</v>
      </c>
      <c r="E37" s="89">
        <v>0</v>
      </c>
      <c r="F37" s="126"/>
      <c r="G37" s="226"/>
      <c r="H37" s="210" t="s">
        <v>377</v>
      </c>
      <c r="I37" s="89">
        <v>7</v>
      </c>
      <c r="J37" s="89">
        <v>0</v>
      </c>
    </row>
    <row r="38" spans="2:11" s="1" customFormat="1" ht="21" customHeight="1" x14ac:dyDescent="0.15">
      <c r="B38" s="153"/>
      <c r="C38" s="225" t="s">
        <v>369</v>
      </c>
      <c r="D38" s="89">
        <v>3710</v>
      </c>
      <c r="E38" s="89">
        <v>533</v>
      </c>
      <c r="F38" s="126"/>
      <c r="G38" s="158"/>
      <c r="H38" s="210" t="s">
        <v>369</v>
      </c>
      <c r="I38" s="89">
        <v>2282</v>
      </c>
      <c r="J38" s="89">
        <v>0</v>
      </c>
    </row>
    <row r="39" spans="2:11" s="1" customFormat="1" ht="21" customHeight="1" x14ac:dyDescent="0.15">
      <c r="B39" s="154"/>
      <c r="C39" s="225" t="s">
        <v>370</v>
      </c>
      <c r="D39" s="89">
        <v>7</v>
      </c>
      <c r="E39" s="89">
        <v>0</v>
      </c>
      <c r="F39" s="126"/>
      <c r="G39" s="159"/>
      <c r="H39" s="210" t="s">
        <v>250</v>
      </c>
      <c r="I39" s="89">
        <v>35059</v>
      </c>
      <c r="J39" s="89">
        <v>0</v>
      </c>
    </row>
    <row r="40" spans="2:11" s="1" customFormat="1" ht="21" customHeight="1" x14ac:dyDescent="0.15">
      <c r="B40" s="155"/>
      <c r="C40" s="152" t="s">
        <v>250</v>
      </c>
      <c r="D40" s="89">
        <v>8422</v>
      </c>
      <c r="E40" s="89">
        <v>1048</v>
      </c>
      <c r="F40" s="126"/>
      <c r="G40" s="156"/>
      <c r="H40" s="152" t="s">
        <v>251</v>
      </c>
      <c r="I40" s="89">
        <v>0</v>
      </c>
      <c r="J40" s="89">
        <v>0</v>
      </c>
    </row>
    <row r="41" spans="2:11" s="1" customFormat="1" ht="21" customHeight="1" x14ac:dyDescent="0.15">
      <c r="B41" s="156"/>
      <c r="C41" s="152" t="s">
        <v>252</v>
      </c>
      <c r="D41" s="89">
        <v>5601</v>
      </c>
      <c r="E41" s="89">
        <v>686</v>
      </c>
      <c r="F41" s="126"/>
      <c r="G41" s="158"/>
      <c r="H41" s="140" t="s">
        <v>335</v>
      </c>
      <c r="I41" s="89">
        <v>0</v>
      </c>
      <c r="J41" s="89">
        <v>0</v>
      </c>
    </row>
    <row r="42" spans="2:11" s="1" customFormat="1" ht="21" customHeight="1" x14ac:dyDescent="0.15">
      <c r="B42" s="156"/>
      <c r="C42" s="152"/>
      <c r="D42" s="87"/>
      <c r="E42" s="87"/>
      <c r="F42" s="126"/>
      <c r="G42" s="159"/>
      <c r="H42" s="141" t="s">
        <v>371</v>
      </c>
      <c r="I42" s="89">
        <v>50739</v>
      </c>
      <c r="J42" s="89">
        <v>0</v>
      </c>
    </row>
    <row r="43" spans="2:11" s="1" customFormat="1" ht="21" customHeight="1" x14ac:dyDescent="0.15">
      <c r="B43" s="156"/>
      <c r="C43" s="152"/>
      <c r="D43" s="87"/>
      <c r="E43" s="87"/>
      <c r="F43" s="43"/>
      <c r="G43" s="156"/>
      <c r="H43" s="152" t="s">
        <v>372</v>
      </c>
      <c r="I43" s="89">
        <v>26</v>
      </c>
      <c r="J43" s="89">
        <v>0</v>
      </c>
    </row>
    <row r="44" spans="2:11" s="1" customFormat="1" ht="21" customHeight="1" x14ac:dyDescent="0.15">
      <c r="B44" s="156"/>
      <c r="C44" s="152"/>
      <c r="D44" s="87"/>
      <c r="E44" s="87"/>
      <c r="F44" s="43"/>
      <c r="G44" s="156"/>
      <c r="H44" s="152" t="s">
        <v>373</v>
      </c>
      <c r="I44" s="89">
        <v>23292</v>
      </c>
      <c r="J44" s="89">
        <v>0</v>
      </c>
    </row>
    <row r="45" spans="2:11" s="1" customFormat="1" ht="21" customHeight="1" x14ac:dyDescent="0.15">
      <c r="B45" s="156"/>
      <c r="C45" s="152"/>
      <c r="D45" s="87"/>
      <c r="E45" s="87"/>
      <c r="F45" s="43"/>
      <c r="G45" s="156"/>
      <c r="H45" s="152" t="s">
        <v>374</v>
      </c>
      <c r="I45" s="89">
        <v>2378</v>
      </c>
      <c r="J45" s="89">
        <v>0</v>
      </c>
    </row>
    <row r="46" spans="2:11" s="1" customFormat="1" ht="21" customHeight="1" thickBot="1" x14ac:dyDescent="0.2">
      <c r="B46" s="298" t="s">
        <v>70</v>
      </c>
      <c r="C46" s="299"/>
      <c r="D46" s="91">
        <v>571196</v>
      </c>
      <c r="E46" s="95">
        <v>40235</v>
      </c>
      <c r="F46" s="43"/>
      <c r="G46" s="298" t="s">
        <v>70</v>
      </c>
      <c r="H46" s="299"/>
      <c r="I46" s="91">
        <v>417764</v>
      </c>
      <c r="J46" s="91">
        <v>20</v>
      </c>
    </row>
    <row r="47" spans="2:11" s="1" customFormat="1" ht="21" customHeight="1" thickTop="1" x14ac:dyDescent="0.15">
      <c r="B47" s="302" t="s">
        <v>4</v>
      </c>
      <c r="C47" s="303"/>
      <c r="D47" s="92">
        <v>571196</v>
      </c>
      <c r="E47" s="94">
        <v>40235</v>
      </c>
      <c r="F47" s="43"/>
      <c r="G47" s="300" t="s">
        <v>4</v>
      </c>
      <c r="H47" s="301"/>
      <c r="I47" s="90">
        <v>417764</v>
      </c>
      <c r="J47" s="90">
        <v>20</v>
      </c>
    </row>
    <row r="48" spans="2:11" ht="6.75" customHeight="1" x14ac:dyDescent="0.15">
      <c r="B48" s="47"/>
      <c r="C48" s="47"/>
      <c r="D48" s="40"/>
      <c r="E48" s="40"/>
      <c r="F48" s="43"/>
      <c r="G48" s="41"/>
      <c r="H48" s="41"/>
      <c r="I48" s="41"/>
      <c r="J48" s="6"/>
      <c r="K48" s="1"/>
    </row>
    <row r="49" spans="2:11" ht="18.75" customHeight="1" x14ac:dyDescent="0.15">
      <c r="B49" t="s">
        <v>165</v>
      </c>
      <c r="D49" s="41"/>
      <c r="E49" s="41"/>
      <c r="F49" s="43"/>
      <c r="G49" s="41"/>
      <c r="H49" s="41"/>
      <c r="I49" s="41"/>
      <c r="J49" s="6"/>
      <c r="K49" s="3"/>
    </row>
    <row r="50" spans="2:11" x14ac:dyDescent="0.15">
      <c r="F50" s="14"/>
      <c r="K50" s="3"/>
    </row>
    <row r="51" spans="2:11" x14ac:dyDescent="0.15">
      <c r="E51" s="103"/>
      <c r="K51" s="3"/>
    </row>
  </sheetData>
  <mergeCells count="8">
    <mergeCell ref="B3:C3"/>
    <mergeCell ref="G3:H3"/>
    <mergeCell ref="B6:C6"/>
    <mergeCell ref="G6:H6"/>
    <mergeCell ref="B46:C46"/>
    <mergeCell ref="G46:H46"/>
    <mergeCell ref="B47:C47"/>
    <mergeCell ref="G47:H47"/>
  </mergeCells>
  <phoneticPr fontId="4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&amp;R全体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L26"/>
  <sheetViews>
    <sheetView zoomScale="115" zoomScaleNormal="115" zoomScaleSheetLayoutView="130" workbookViewId="0">
      <selection activeCell="O15" sqref="O15"/>
    </sheetView>
  </sheetViews>
  <sheetFormatPr defaultRowHeight="13.5" outlineLevelRow="1" x14ac:dyDescent="0.15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48" t="s">
        <v>74</v>
      </c>
    </row>
    <row r="3" spans="1:12" x14ac:dyDescent="0.15">
      <c r="A3" s="3"/>
      <c r="B3" s="49" t="s">
        <v>75</v>
      </c>
      <c r="C3" s="50"/>
      <c r="D3" s="51"/>
      <c r="E3" s="51"/>
      <c r="F3" s="51"/>
      <c r="G3" s="51"/>
      <c r="H3" s="51"/>
      <c r="I3" s="51"/>
      <c r="J3" s="51"/>
      <c r="K3" s="51"/>
      <c r="L3" s="52" t="s">
        <v>150</v>
      </c>
    </row>
    <row r="4" spans="1:12" ht="15.95" customHeight="1" x14ac:dyDescent="0.15">
      <c r="A4" s="3"/>
      <c r="B4" s="308" t="s">
        <v>62</v>
      </c>
      <c r="C4" s="306" t="s">
        <v>76</v>
      </c>
      <c r="D4" s="53"/>
      <c r="E4" s="311" t="s">
        <v>77</v>
      </c>
      <c r="F4" s="308" t="s">
        <v>78</v>
      </c>
      <c r="G4" s="308" t="s">
        <v>79</v>
      </c>
      <c r="H4" s="308" t="s">
        <v>80</v>
      </c>
      <c r="I4" s="306" t="s">
        <v>81</v>
      </c>
      <c r="J4" s="54"/>
      <c r="K4" s="55"/>
      <c r="L4" s="308" t="s">
        <v>82</v>
      </c>
    </row>
    <row r="5" spans="1:12" ht="15.95" customHeight="1" x14ac:dyDescent="0.15">
      <c r="A5" s="3"/>
      <c r="B5" s="310"/>
      <c r="C5" s="309"/>
      <c r="D5" s="56" t="s">
        <v>83</v>
      </c>
      <c r="E5" s="312"/>
      <c r="F5" s="309"/>
      <c r="G5" s="309"/>
      <c r="H5" s="309"/>
      <c r="I5" s="307"/>
      <c r="J5" s="57" t="s">
        <v>84</v>
      </c>
      <c r="K5" s="57" t="s">
        <v>85</v>
      </c>
      <c r="L5" s="309"/>
    </row>
    <row r="6" spans="1:12" ht="24.95" customHeight="1" x14ac:dyDescent="0.15">
      <c r="A6" s="3"/>
      <c r="B6" s="58" t="s">
        <v>86</v>
      </c>
      <c r="C6" s="192">
        <v>18792000</v>
      </c>
      <c r="D6" s="193">
        <v>2544186</v>
      </c>
      <c r="E6" s="185">
        <v>4411659</v>
      </c>
      <c r="F6" s="192">
        <v>7656730</v>
      </c>
      <c r="G6" s="192">
        <v>2764125</v>
      </c>
      <c r="H6" s="192">
        <v>1520777</v>
      </c>
      <c r="I6" s="192" t="s">
        <v>159</v>
      </c>
      <c r="J6" s="192" t="s">
        <v>159</v>
      </c>
      <c r="K6" s="192" t="s">
        <v>159</v>
      </c>
      <c r="L6" s="192">
        <v>2438709</v>
      </c>
    </row>
    <row r="7" spans="1:12" ht="24.95" customHeight="1" x14ac:dyDescent="0.15">
      <c r="A7" s="3"/>
      <c r="B7" s="58" t="s">
        <v>87</v>
      </c>
      <c r="C7" s="192">
        <v>683326</v>
      </c>
      <c r="D7" s="193">
        <v>84735</v>
      </c>
      <c r="E7" s="185">
        <v>405327</v>
      </c>
      <c r="F7" s="192">
        <v>177384</v>
      </c>
      <c r="G7" s="192">
        <v>77239</v>
      </c>
      <c r="H7" s="192">
        <v>23376</v>
      </c>
      <c r="I7" s="192" t="s">
        <v>159</v>
      </c>
      <c r="J7" s="192" t="s">
        <v>159</v>
      </c>
      <c r="K7" s="192" t="s">
        <v>159</v>
      </c>
      <c r="L7" s="192" t="s">
        <v>159</v>
      </c>
    </row>
    <row r="8" spans="1:12" ht="24.95" customHeight="1" x14ac:dyDescent="0.15">
      <c r="A8" s="3"/>
      <c r="B8" s="58" t="s">
        <v>88</v>
      </c>
      <c r="C8" s="192">
        <v>142585</v>
      </c>
      <c r="D8" s="193">
        <v>17420</v>
      </c>
      <c r="E8" s="185">
        <v>4611</v>
      </c>
      <c r="F8" s="192">
        <v>90849</v>
      </c>
      <c r="G8" s="192">
        <v>32500</v>
      </c>
      <c r="H8" s="192">
        <v>14625</v>
      </c>
      <c r="I8" s="192" t="s">
        <v>159</v>
      </c>
      <c r="J8" s="192" t="s">
        <v>159</v>
      </c>
      <c r="K8" s="192" t="s">
        <v>159</v>
      </c>
      <c r="L8" s="192" t="s">
        <v>159</v>
      </c>
    </row>
    <row r="9" spans="1:12" ht="24.95" customHeight="1" x14ac:dyDescent="0.15">
      <c r="A9" s="3"/>
      <c r="B9" s="58" t="s">
        <v>89</v>
      </c>
      <c r="C9" s="192" t="s">
        <v>159</v>
      </c>
      <c r="D9" s="193" t="s">
        <v>159</v>
      </c>
      <c r="E9" s="185" t="s">
        <v>159</v>
      </c>
      <c r="F9" s="192" t="s">
        <v>159</v>
      </c>
      <c r="G9" s="192" t="s">
        <v>159</v>
      </c>
      <c r="H9" s="192" t="s">
        <v>159</v>
      </c>
      <c r="I9" s="192" t="s">
        <v>159</v>
      </c>
      <c r="J9" s="192" t="s">
        <v>159</v>
      </c>
      <c r="K9" s="192" t="s">
        <v>159</v>
      </c>
      <c r="L9" s="192" t="s">
        <v>159</v>
      </c>
    </row>
    <row r="10" spans="1:12" ht="24.95" customHeight="1" x14ac:dyDescent="0.15">
      <c r="A10" s="3"/>
      <c r="B10" s="58" t="s">
        <v>90</v>
      </c>
      <c r="C10" s="192">
        <v>2281031</v>
      </c>
      <c r="D10" s="193">
        <v>427140</v>
      </c>
      <c r="E10" s="185">
        <v>395717</v>
      </c>
      <c r="F10" s="192">
        <v>334827</v>
      </c>
      <c r="G10" s="192">
        <v>1027448</v>
      </c>
      <c r="H10" s="192">
        <v>523039</v>
      </c>
      <c r="I10" s="192" t="s">
        <v>159</v>
      </c>
      <c r="J10" s="192" t="s">
        <v>159</v>
      </c>
      <c r="K10" s="192" t="s">
        <v>159</v>
      </c>
      <c r="L10" s="192" t="s">
        <v>159</v>
      </c>
    </row>
    <row r="11" spans="1:12" ht="24.95" customHeight="1" x14ac:dyDescent="0.15">
      <c r="A11" s="3"/>
      <c r="B11" s="58" t="s">
        <v>91</v>
      </c>
      <c r="C11" s="192">
        <v>6311963</v>
      </c>
      <c r="D11" s="193">
        <v>810227</v>
      </c>
      <c r="E11" s="185">
        <v>158495</v>
      </c>
      <c r="F11" s="192">
        <v>2477138</v>
      </c>
      <c r="G11" s="192">
        <v>1626938</v>
      </c>
      <c r="H11" s="192">
        <v>959738</v>
      </c>
      <c r="I11" s="192" t="s">
        <v>159</v>
      </c>
      <c r="J11" s="192" t="s">
        <v>159</v>
      </c>
      <c r="K11" s="192" t="s">
        <v>159</v>
      </c>
      <c r="L11" s="192">
        <v>1089654</v>
      </c>
    </row>
    <row r="12" spans="1:12" ht="24.95" customHeight="1" x14ac:dyDescent="0.15">
      <c r="A12" s="3"/>
      <c r="B12" s="58" t="s">
        <v>92</v>
      </c>
      <c r="C12" s="192">
        <v>1972071</v>
      </c>
      <c r="D12" s="193">
        <v>356895</v>
      </c>
      <c r="E12" s="185">
        <v>321183</v>
      </c>
      <c r="F12" s="192">
        <v>301833</v>
      </c>
      <c r="G12" s="192" t="s">
        <v>159</v>
      </c>
      <c r="H12" s="192" t="s">
        <v>159</v>
      </c>
      <c r="I12" s="192" t="s">
        <v>159</v>
      </c>
      <c r="J12" s="192" t="s">
        <v>159</v>
      </c>
      <c r="K12" s="192" t="s">
        <v>159</v>
      </c>
      <c r="L12" s="192">
        <v>1349055</v>
      </c>
    </row>
    <row r="13" spans="1:12" ht="24.95" customHeight="1" x14ac:dyDescent="0.15">
      <c r="A13" s="3"/>
      <c r="B13" s="58" t="s">
        <v>253</v>
      </c>
      <c r="C13" s="192">
        <v>2344967</v>
      </c>
      <c r="D13" s="193">
        <v>246002</v>
      </c>
      <c r="E13" s="185">
        <v>715090</v>
      </c>
      <c r="F13" s="192">
        <v>1629877</v>
      </c>
      <c r="G13" s="192" t="s">
        <v>159</v>
      </c>
      <c r="H13" s="192" t="s">
        <v>159</v>
      </c>
      <c r="I13" s="192" t="s">
        <v>159</v>
      </c>
      <c r="J13" s="192" t="s">
        <v>159</v>
      </c>
      <c r="K13" s="192" t="s">
        <v>159</v>
      </c>
      <c r="L13" s="192" t="s">
        <v>159</v>
      </c>
    </row>
    <row r="14" spans="1:12" ht="24.95" customHeight="1" x14ac:dyDescent="0.15">
      <c r="A14" s="3"/>
      <c r="B14" s="58" t="s">
        <v>254</v>
      </c>
      <c r="C14" s="192">
        <v>5056057</v>
      </c>
      <c r="D14" s="193">
        <v>601768</v>
      </c>
      <c r="E14" s="185">
        <v>2411236</v>
      </c>
      <c r="F14" s="192">
        <v>2644821</v>
      </c>
      <c r="G14" s="192" t="s">
        <v>159</v>
      </c>
      <c r="H14" s="192" t="s">
        <v>159</v>
      </c>
      <c r="I14" s="192" t="s">
        <v>159</v>
      </c>
      <c r="J14" s="192" t="s">
        <v>159</v>
      </c>
      <c r="K14" s="192" t="s">
        <v>159</v>
      </c>
      <c r="L14" s="192" t="s">
        <v>159</v>
      </c>
    </row>
    <row r="15" spans="1:12" ht="24.95" customHeight="1" x14ac:dyDescent="0.15">
      <c r="A15" s="3"/>
      <c r="B15" s="58" t="s">
        <v>93</v>
      </c>
      <c r="C15" s="192">
        <v>18751323</v>
      </c>
      <c r="D15" s="193">
        <v>1934653</v>
      </c>
      <c r="E15" s="185">
        <v>11504540</v>
      </c>
      <c r="F15" s="192">
        <v>7144846</v>
      </c>
      <c r="G15" s="192" t="s">
        <v>159</v>
      </c>
      <c r="H15" s="192">
        <v>101937</v>
      </c>
      <c r="I15" s="192" t="s">
        <v>159</v>
      </c>
      <c r="J15" s="192" t="s">
        <v>159</v>
      </c>
      <c r="K15" s="192" t="s">
        <v>159</v>
      </c>
      <c r="L15" s="192" t="s">
        <v>159</v>
      </c>
    </row>
    <row r="16" spans="1:12" ht="24.95" hidden="1" customHeight="1" outlineLevel="1" x14ac:dyDescent="0.15">
      <c r="A16" s="3"/>
      <c r="B16" s="58" t="s">
        <v>306</v>
      </c>
      <c r="C16" s="192" t="s">
        <v>159</v>
      </c>
      <c r="D16" s="193" t="s">
        <v>159</v>
      </c>
      <c r="E16" s="185" t="s">
        <v>159</v>
      </c>
      <c r="F16" s="192" t="s">
        <v>159</v>
      </c>
      <c r="G16" s="192" t="s">
        <v>159</v>
      </c>
      <c r="H16" s="192" t="s">
        <v>159</v>
      </c>
      <c r="I16" s="192" t="s">
        <v>159</v>
      </c>
      <c r="J16" s="192" t="s">
        <v>159</v>
      </c>
      <c r="K16" s="192" t="s">
        <v>159</v>
      </c>
      <c r="L16" s="192" t="s">
        <v>159</v>
      </c>
    </row>
    <row r="17" spans="1:12" ht="24.95" customHeight="1" collapsed="1" x14ac:dyDescent="0.15">
      <c r="A17" s="3"/>
      <c r="B17" s="58" t="s">
        <v>307</v>
      </c>
      <c r="C17" s="192">
        <v>141554</v>
      </c>
      <c r="D17" s="193">
        <v>53358</v>
      </c>
      <c r="E17" s="185">
        <v>141554</v>
      </c>
      <c r="F17" s="192" t="s">
        <v>159</v>
      </c>
      <c r="G17" s="192" t="s">
        <v>159</v>
      </c>
      <c r="H17" s="192" t="s">
        <v>159</v>
      </c>
      <c r="I17" s="192" t="s">
        <v>159</v>
      </c>
      <c r="J17" s="192" t="s">
        <v>159</v>
      </c>
      <c r="K17" s="192" t="s">
        <v>159</v>
      </c>
      <c r="L17" s="192" t="s">
        <v>159</v>
      </c>
    </row>
    <row r="18" spans="1:12" ht="24.95" hidden="1" customHeight="1" outlineLevel="1" x14ac:dyDescent="0.15">
      <c r="A18" s="3"/>
      <c r="B18" s="58" t="s">
        <v>308</v>
      </c>
      <c r="C18" s="192" t="s">
        <v>159</v>
      </c>
      <c r="D18" s="193" t="s">
        <v>159</v>
      </c>
      <c r="E18" s="185" t="s">
        <v>159</v>
      </c>
      <c r="F18" s="192" t="s">
        <v>159</v>
      </c>
      <c r="G18" s="192" t="s">
        <v>159</v>
      </c>
      <c r="H18" s="192" t="s">
        <v>159</v>
      </c>
      <c r="I18" s="192" t="s">
        <v>159</v>
      </c>
      <c r="J18" s="192" t="s">
        <v>159</v>
      </c>
      <c r="K18" s="192" t="s">
        <v>159</v>
      </c>
      <c r="L18" s="192" t="s">
        <v>159</v>
      </c>
    </row>
    <row r="19" spans="1:12" ht="24.95" customHeight="1" collapsed="1" x14ac:dyDescent="0.15">
      <c r="A19" s="3"/>
      <c r="B19" s="58" t="s">
        <v>309</v>
      </c>
      <c r="C19" s="192">
        <v>18338872</v>
      </c>
      <c r="D19" s="193">
        <v>1838385</v>
      </c>
      <c r="E19" s="185">
        <v>11154749</v>
      </c>
      <c r="F19" s="192">
        <v>7144846</v>
      </c>
      <c r="G19" s="192" t="s">
        <v>159</v>
      </c>
      <c r="H19" s="192">
        <v>39277</v>
      </c>
      <c r="I19" s="192" t="s">
        <v>159</v>
      </c>
      <c r="J19" s="192" t="s">
        <v>159</v>
      </c>
      <c r="K19" s="192" t="s">
        <v>159</v>
      </c>
      <c r="L19" s="192" t="s">
        <v>159</v>
      </c>
    </row>
    <row r="20" spans="1:12" ht="24.95" customHeight="1" x14ac:dyDescent="0.15">
      <c r="A20" s="3"/>
      <c r="B20" s="58" t="s">
        <v>310</v>
      </c>
      <c r="C20" s="192" t="s">
        <v>159</v>
      </c>
      <c r="D20" s="193" t="s">
        <v>159</v>
      </c>
      <c r="E20" s="185" t="s">
        <v>159</v>
      </c>
      <c r="F20" s="192" t="s">
        <v>159</v>
      </c>
      <c r="G20" s="192" t="s">
        <v>159</v>
      </c>
      <c r="H20" s="192" t="s">
        <v>159</v>
      </c>
      <c r="I20" s="192" t="s">
        <v>159</v>
      </c>
      <c r="J20" s="192" t="s">
        <v>159</v>
      </c>
      <c r="K20" s="192" t="s">
        <v>159</v>
      </c>
      <c r="L20" s="192" t="s">
        <v>159</v>
      </c>
    </row>
    <row r="21" spans="1:12" ht="24.95" customHeight="1" x14ac:dyDescent="0.15">
      <c r="A21" s="3"/>
      <c r="B21" s="58" t="s">
        <v>311</v>
      </c>
      <c r="C21" s="192">
        <v>270897</v>
      </c>
      <c r="D21" s="193">
        <v>42910</v>
      </c>
      <c r="E21" s="185">
        <v>208237</v>
      </c>
      <c r="F21" s="192" t="s">
        <v>159</v>
      </c>
      <c r="G21" s="192" t="s">
        <v>159</v>
      </c>
      <c r="H21" s="192">
        <v>62660</v>
      </c>
      <c r="I21" s="192" t="s">
        <v>159</v>
      </c>
      <c r="J21" s="192" t="s">
        <v>159</v>
      </c>
      <c r="K21" s="192" t="s">
        <v>159</v>
      </c>
      <c r="L21" s="192" t="s">
        <v>159</v>
      </c>
    </row>
    <row r="22" spans="1:12" ht="24.95" customHeight="1" x14ac:dyDescent="0.15">
      <c r="A22" s="3"/>
      <c r="B22" s="59" t="s">
        <v>39</v>
      </c>
      <c r="C22" s="192">
        <v>37543323</v>
      </c>
      <c r="D22" s="193">
        <v>4478839</v>
      </c>
      <c r="E22" s="185">
        <v>15916199</v>
      </c>
      <c r="F22" s="192">
        <v>14801576</v>
      </c>
      <c r="G22" s="192">
        <v>2764125</v>
      </c>
      <c r="H22" s="192">
        <v>1622714</v>
      </c>
      <c r="I22" s="192" t="s">
        <v>159</v>
      </c>
      <c r="J22" s="192" t="s">
        <v>159</v>
      </c>
      <c r="K22" s="192" t="s">
        <v>159</v>
      </c>
      <c r="L22" s="192">
        <v>2438709</v>
      </c>
    </row>
    <row r="23" spans="1:12" ht="3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2" customHeight="1" x14ac:dyDescent="0.15">
      <c r="C24" s="162"/>
    </row>
    <row r="25" spans="1:12" x14ac:dyDescent="0.15">
      <c r="B25" t="s">
        <v>165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</row>
    <row r="26" spans="1:12" x14ac:dyDescent="0.15">
      <c r="D26" s="103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&amp;R&amp;9全体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20"/>
  <sheetViews>
    <sheetView view="pageBreakPreview" zoomScale="90" zoomScaleNormal="80" zoomScaleSheetLayoutView="90" workbookViewId="0">
      <selection activeCell="M28" sqref="M28"/>
    </sheetView>
  </sheetViews>
  <sheetFormatPr defaultRowHeight="13.5" x14ac:dyDescent="0.15"/>
  <cols>
    <col min="1" max="1" width="3.125" style="60" customWidth="1"/>
    <col min="2" max="2" width="16.625" style="60" customWidth="1"/>
    <col min="3" max="11" width="12.625" style="60" customWidth="1"/>
    <col min="12" max="12" width="0.875" style="60" customWidth="1"/>
    <col min="13" max="13" width="13.625" style="60" customWidth="1"/>
  </cols>
  <sheetData>
    <row r="1" spans="1:13" s="60" customFormat="1" ht="46.5" customHeight="1" x14ac:dyDescent="0.15"/>
    <row r="2" spans="1:13" s="60" customFormat="1" ht="19.5" customHeight="1" x14ac:dyDescent="0.15">
      <c r="B2" s="61" t="s">
        <v>94</v>
      </c>
      <c r="C2" s="62"/>
      <c r="D2" s="62"/>
      <c r="E2" s="62"/>
      <c r="F2" s="62"/>
      <c r="G2" s="62"/>
      <c r="H2" s="62"/>
      <c r="I2" s="62"/>
      <c r="J2" s="63" t="s">
        <v>151</v>
      </c>
      <c r="K2" s="62"/>
      <c r="L2" s="62"/>
    </row>
    <row r="3" spans="1:13" s="60" customFormat="1" ht="27" customHeight="1" x14ac:dyDescent="0.15">
      <c r="B3" s="315" t="s">
        <v>76</v>
      </c>
      <c r="C3" s="317" t="s">
        <v>95</v>
      </c>
      <c r="D3" s="319" t="s">
        <v>96</v>
      </c>
      <c r="E3" s="319" t="s">
        <v>97</v>
      </c>
      <c r="F3" s="319" t="s">
        <v>98</v>
      </c>
      <c r="G3" s="319" t="s">
        <v>99</v>
      </c>
      <c r="H3" s="319" t="s">
        <v>100</v>
      </c>
      <c r="I3" s="319" t="s">
        <v>101</v>
      </c>
      <c r="J3" s="319" t="s">
        <v>102</v>
      </c>
      <c r="K3" s="313"/>
    </row>
    <row r="4" spans="1:13" s="60" customFormat="1" ht="18" customHeight="1" x14ac:dyDescent="0.15">
      <c r="B4" s="316"/>
      <c r="C4" s="318"/>
      <c r="D4" s="320"/>
      <c r="E4" s="320"/>
      <c r="F4" s="320"/>
      <c r="G4" s="320"/>
      <c r="H4" s="320"/>
      <c r="I4" s="320"/>
      <c r="J4" s="320"/>
      <c r="K4" s="314"/>
    </row>
    <row r="5" spans="1:13" s="60" customFormat="1" ht="30" customHeight="1" x14ac:dyDescent="0.15">
      <c r="B5" s="137">
        <v>37543323</v>
      </c>
      <c r="C5" s="135">
        <v>33253803</v>
      </c>
      <c r="D5" s="136">
        <v>2031505</v>
      </c>
      <c r="E5" s="136">
        <v>1619692</v>
      </c>
      <c r="F5" s="136">
        <v>258883</v>
      </c>
      <c r="G5" s="136">
        <v>264567</v>
      </c>
      <c r="H5" s="136">
        <v>3134</v>
      </c>
      <c r="I5" s="136">
        <v>111738</v>
      </c>
      <c r="J5" s="136" t="s">
        <v>159</v>
      </c>
      <c r="K5" s="131"/>
    </row>
    <row r="6" spans="1:13" s="60" customFormat="1" ht="30" hidden="1" customHeight="1" x14ac:dyDescent="0.15">
      <c r="A6" s="60" t="s">
        <v>205</v>
      </c>
      <c r="B6" s="98">
        <v>32312297</v>
      </c>
      <c r="C6" s="101">
        <v>26884609</v>
      </c>
      <c r="D6" s="97">
        <v>4907142</v>
      </c>
      <c r="E6" s="97">
        <v>469226</v>
      </c>
      <c r="F6" s="97">
        <v>30913</v>
      </c>
      <c r="G6" s="97"/>
      <c r="H6" s="97"/>
      <c r="I6" s="97">
        <v>20407</v>
      </c>
      <c r="J6" s="97"/>
      <c r="K6" s="64"/>
      <c r="L6" s="65"/>
      <c r="M6" s="65"/>
    </row>
    <row r="7" spans="1:13" s="60" customFormat="1" x14ac:dyDescent="0.15"/>
    <row r="8" spans="1:13" s="60" customFormat="1" x14ac:dyDescent="0.15"/>
    <row r="9" spans="1:13" s="60" customFormat="1" ht="19.5" customHeight="1" x14ac:dyDescent="0.15">
      <c r="B9" s="61" t="s">
        <v>103</v>
      </c>
      <c r="C9" s="62"/>
      <c r="D9" s="62"/>
      <c r="E9" s="62"/>
      <c r="F9" s="62"/>
      <c r="G9" s="62"/>
      <c r="H9" s="62"/>
      <c r="I9" s="62"/>
      <c r="J9" s="62"/>
      <c r="K9" s="63" t="s">
        <v>160</v>
      </c>
    </row>
    <row r="10" spans="1:13" s="60" customFormat="1" x14ac:dyDescent="0.15">
      <c r="B10" s="315" t="s">
        <v>76</v>
      </c>
      <c r="C10" s="317" t="s">
        <v>104</v>
      </c>
      <c r="D10" s="319" t="s">
        <v>105</v>
      </c>
      <c r="E10" s="319" t="s">
        <v>106</v>
      </c>
      <c r="F10" s="319" t="s">
        <v>107</v>
      </c>
      <c r="G10" s="319" t="s">
        <v>108</v>
      </c>
      <c r="H10" s="319" t="s">
        <v>109</v>
      </c>
      <c r="I10" s="319" t="s">
        <v>110</v>
      </c>
      <c r="J10" s="319" t="s">
        <v>111</v>
      </c>
      <c r="K10" s="319" t="s">
        <v>112</v>
      </c>
    </row>
    <row r="11" spans="1:13" s="60" customFormat="1" x14ac:dyDescent="0.15">
      <c r="B11" s="316"/>
      <c r="C11" s="318"/>
      <c r="D11" s="320"/>
      <c r="E11" s="320"/>
      <c r="F11" s="320"/>
      <c r="G11" s="320"/>
      <c r="H11" s="320"/>
      <c r="I11" s="320"/>
      <c r="J11" s="320"/>
      <c r="K11" s="320"/>
    </row>
    <row r="12" spans="1:13" s="60" customFormat="1" ht="30" customHeight="1" x14ac:dyDescent="0.15">
      <c r="B12" s="137">
        <v>37543323</v>
      </c>
      <c r="C12" s="135">
        <v>4478836</v>
      </c>
      <c r="D12" s="136">
        <v>4248000</v>
      </c>
      <c r="E12" s="136">
        <v>3990035</v>
      </c>
      <c r="F12" s="136">
        <v>3614764</v>
      </c>
      <c r="G12" s="136">
        <v>3185804</v>
      </c>
      <c r="H12" s="136">
        <v>10966020</v>
      </c>
      <c r="I12" s="136">
        <v>4642225</v>
      </c>
      <c r="J12" s="136">
        <v>1640791</v>
      </c>
      <c r="K12" s="136">
        <v>776848</v>
      </c>
    </row>
    <row r="13" spans="1:13" s="60" customFormat="1" x14ac:dyDescent="0.15"/>
    <row r="14" spans="1:13" s="60" customFormat="1" x14ac:dyDescent="0.15">
      <c r="B14" t="s">
        <v>165</v>
      </c>
    </row>
    <row r="15" spans="1:13" s="60" customFormat="1" ht="19.5" hidden="1" customHeight="1" x14ac:dyDescent="0.15">
      <c r="B15" s="61" t="s">
        <v>113</v>
      </c>
      <c r="E15" s="62"/>
      <c r="F15" s="62"/>
      <c r="G15" s="62"/>
      <c r="H15" s="63" t="s">
        <v>151</v>
      </c>
    </row>
    <row r="16" spans="1:13" s="60" customFormat="1" ht="13.15" hidden="1" customHeight="1" x14ac:dyDescent="0.15">
      <c r="B16" s="315" t="s">
        <v>114</v>
      </c>
      <c r="C16" s="321" t="s">
        <v>115</v>
      </c>
      <c r="D16" s="322"/>
      <c r="E16" s="322"/>
      <c r="F16" s="322"/>
      <c r="G16" s="322"/>
      <c r="H16" s="323"/>
    </row>
    <row r="17" spans="2:8" s="60" customFormat="1" ht="20.25" hidden="1" customHeight="1" x14ac:dyDescent="0.15">
      <c r="B17" s="316"/>
      <c r="C17" s="324"/>
      <c r="D17" s="325"/>
      <c r="E17" s="325"/>
      <c r="F17" s="325"/>
      <c r="G17" s="325"/>
      <c r="H17" s="326"/>
    </row>
    <row r="18" spans="2:8" s="60" customFormat="1" ht="32.450000000000003" hidden="1" customHeight="1" x14ac:dyDescent="0.15">
      <c r="B18" s="66"/>
      <c r="C18" s="327"/>
      <c r="D18" s="328"/>
      <c r="E18" s="328"/>
      <c r="F18" s="328"/>
      <c r="G18" s="328"/>
      <c r="H18" s="329"/>
    </row>
    <row r="19" spans="2:8" s="60" customFormat="1" ht="9.75" customHeight="1" x14ac:dyDescent="0.15"/>
    <row r="20" spans="2:8" s="60" customFormat="1" ht="9.75" customHeight="1" x14ac:dyDescent="0.15"/>
  </sheetData>
  <mergeCells count="23">
    <mergeCell ref="C18:H18"/>
    <mergeCell ref="H10:H11"/>
    <mergeCell ref="I10:I11"/>
    <mergeCell ref="J10:J11"/>
    <mergeCell ref="K10:K11"/>
    <mergeCell ref="B16:B17"/>
    <mergeCell ref="C16:H17"/>
    <mergeCell ref="H3:H4"/>
    <mergeCell ref="I3:I4"/>
    <mergeCell ref="J3:J4"/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&amp;R&amp;9全体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B1:I17"/>
  <sheetViews>
    <sheetView zoomScaleNormal="100" zoomScaleSheetLayoutView="110" workbookViewId="0">
      <selection activeCell="D5" sqref="D5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  <col min="9" max="9" width="11.125" customWidth="1"/>
  </cols>
  <sheetData>
    <row r="1" spans="2:9" ht="49.5" customHeight="1" x14ac:dyDescent="0.15"/>
    <row r="2" spans="2:9" ht="15.75" customHeight="1" x14ac:dyDescent="0.15">
      <c r="B2" s="67" t="s">
        <v>163</v>
      </c>
      <c r="G2" s="68" t="s">
        <v>150</v>
      </c>
    </row>
    <row r="3" spans="2:9" s="1" customFormat="1" ht="23.1" customHeight="1" x14ac:dyDescent="0.15">
      <c r="B3" s="290" t="s">
        <v>116</v>
      </c>
      <c r="C3" s="290" t="s">
        <v>117</v>
      </c>
      <c r="D3" s="290" t="s">
        <v>118</v>
      </c>
      <c r="E3" s="304" t="s">
        <v>119</v>
      </c>
      <c r="F3" s="305"/>
      <c r="G3" s="290" t="s">
        <v>120</v>
      </c>
      <c r="H3" s="21"/>
    </row>
    <row r="4" spans="2:9" s="1" customFormat="1" ht="23.1" customHeight="1" x14ac:dyDescent="0.15">
      <c r="B4" s="330"/>
      <c r="C4" s="330"/>
      <c r="D4" s="330"/>
      <c r="E4" s="39" t="s">
        <v>121</v>
      </c>
      <c r="F4" s="39" t="s">
        <v>122</v>
      </c>
      <c r="G4" s="330"/>
      <c r="H4" s="21"/>
    </row>
    <row r="5" spans="2:9" s="1" customFormat="1" ht="27" customHeight="1" x14ac:dyDescent="0.15">
      <c r="B5" s="35" t="s">
        <v>152</v>
      </c>
      <c r="C5" s="105">
        <v>46555</v>
      </c>
      <c r="D5" s="105">
        <v>36470</v>
      </c>
      <c r="E5" s="105">
        <v>42732</v>
      </c>
      <c r="F5" s="164">
        <v>38</v>
      </c>
      <c r="G5" s="105">
        <f>C5+D5-E5-F5</f>
        <v>40255</v>
      </c>
      <c r="H5" s="21"/>
      <c r="I5" s="139"/>
    </row>
    <row r="6" spans="2:9" s="1" customFormat="1" ht="27" customHeight="1" x14ac:dyDescent="0.15">
      <c r="B6" s="35" t="s">
        <v>153</v>
      </c>
      <c r="C6" s="105">
        <v>3595749</v>
      </c>
      <c r="D6" s="164">
        <v>807008</v>
      </c>
      <c r="E6" s="138">
        <v>241336</v>
      </c>
      <c r="F6" s="164">
        <v>0</v>
      </c>
      <c r="G6" s="105">
        <f t="shared" ref="G6:G9" si="0">C6+D6-E6-F6</f>
        <v>4161421</v>
      </c>
      <c r="H6" s="21"/>
      <c r="I6" s="139"/>
    </row>
    <row r="7" spans="2:9" s="1" customFormat="1" ht="27" hidden="1" customHeight="1" x14ac:dyDescent="0.15">
      <c r="B7" s="35" t="s">
        <v>154</v>
      </c>
      <c r="C7" s="105">
        <v>0</v>
      </c>
      <c r="D7" s="105"/>
      <c r="E7" s="105"/>
      <c r="F7" s="164"/>
      <c r="G7" s="105">
        <f t="shared" si="0"/>
        <v>0</v>
      </c>
      <c r="H7" s="21"/>
      <c r="I7" s="139"/>
    </row>
    <row r="8" spans="2:9" s="1" customFormat="1" ht="27" customHeight="1" x14ac:dyDescent="0.15">
      <c r="B8" s="35" t="s">
        <v>155</v>
      </c>
      <c r="C8" s="105">
        <v>555841</v>
      </c>
      <c r="D8" s="105">
        <v>539802</v>
      </c>
      <c r="E8" s="109">
        <v>544896</v>
      </c>
      <c r="F8" s="164">
        <v>0</v>
      </c>
      <c r="G8" s="105">
        <f t="shared" si="0"/>
        <v>550747</v>
      </c>
      <c r="H8" s="21"/>
      <c r="I8" s="139"/>
    </row>
    <row r="9" spans="2:9" s="1" customFormat="1" ht="29.1" customHeight="1" x14ac:dyDescent="0.15">
      <c r="B9" s="29" t="s">
        <v>4</v>
      </c>
      <c r="C9" s="105">
        <v>4198145</v>
      </c>
      <c r="D9" s="105">
        <v>1137659</v>
      </c>
      <c r="E9" s="105">
        <v>581854</v>
      </c>
      <c r="F9" s="164">
        <v>1527</v>
      </c>
      <c r="G9" s="105">
        <f t="shared" si="0"/>
        <v>4752423</v>
      </c>
      <c r="H9" s="21"/>
      <c r="I9" s="139"/>
    </row>
    <row r="10" spans="2:9" ht="5.25" customHeight="1" x14ac:dyDescent="0.15"/>
    <row r="11" spans="2:9" x14ac:dyDescent="0.15">
      <c r="B11" t="s">
        <v>165</v>
      </c>
    </row>
    <row r="13" spans="2:9" x14ac:dyDescent="0.15">
      <c r="C13" s="103"/>
      <c r="D13" s="103"/>
      <c r="E13" s="103"/>
      <c r="F13" s="103"/>
      <c r="G13" s="103"/>
    </row>
    <row r="14" spans="2:9" x14ac:dyDescent="0.15">
      <c r="C14" s="103"/>
      <c r="D14" s="103"/>
      <c r="E14" s="103"/>
      <c r="F14" s="103"/>
      <c r="G14" s="103"/>
    </row>
    <row r="15" spans="2:9" x14ac:dyDescent="0.15">
      <c r="C15" s="103"/>
      <c r="D15" s="103"/>
      <c r="E15" s="103"/>
      <c r="F15" s="103"/>
      <c r="G15" s="103"/>
    </row>
    <row r="16" spans="2:9" x14ac:dyDescent="0.15">
      <c r="C16" s="103"/>
      <c r="D16" s="103"/>
      <c r="E16" s="103"/>
      <c r="F16" s="103"/>
      <c r="G16" s="103"/>
    </row>
    <row r="17" spans="3:7" x14ac:dyDescent="0.15">
      <c r="C17" s="103"/>
      <c r="D17" s="103"/>
      <c r="E17" s="103"/>
      <c r="F17" s="103"/>
      <c r="G17" s="103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&amp;R&amp;9全体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2:M42"/>
  <sheetViews>
    <sheetView view="pageBreakPreview" zoomScale="95" zoomScaleNormal="100" zoomScaleSheetLayoutView="95" workbookViewId="0">
      <selection activeCell="N42" sqref="N42"/>
    </sheetView>
  </sheetViews>
  <sheetFormatPr defaultRowHeight="13.5" x14ac:dyDescent="0.1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  <col min="13" max="13" width="11" bestFit="1" customWidth="1"/>
  </cols>
  <sheetData>
    <row r="2" spans="1:11" x14ac:dyDescent="0.15">
      <c r="A2" s="3"/>
      <c r="B2" s="69" t="s">
        <v>123</v>
      </c>
      <c r="C2" s="3"/>
      <c r="D2" s="3"/>
      <c r="E2" s="3"/>
      <c r="F2" s="3"/>
      <c r="G2" s="3"/>
      <c r="H2" s="3"/>
      <c r="I2" s="3"/>
      <c r="J2" s="70"/>
      <c r="K2" s="3"/>
    </row>
    <row r="3" spans="1:11" x14ac:dyDescent="0.15">
      <c r="A3" s="3"/>
      <c r="B3" s="69" t="s">
        <v>124</v>
      </c>
      <c r="C3" s="71"/>
      <c r="D3" s="71"/>
      <c r="E3" s="71"/>
      <c r="F3" s="3"/>
      <c r="G3" s="3"/>
      <c r="H3" s="3"/>
      <c r="I3" s="331" t="s">
        <v>232</v>
      </c>
      <c r="J3" s="332"/>
      <c r="K3" s="3"/>
    </row>
    <row r="4" spans="1:11" ht="14.1" customHeight="1" x14ac:dyDescent="0.15">
      <c r="A4" s="3"/>
      <c r="B4" s="333" t="s">
        <v>10</v>
      </c>
      <c r="C4" s="333"/>
      <c r="D4" s="212" t="s">
        <v>223</v>
      </c>
      <c r="E4" s="212" t="s">
        <v>225</v>
      </c>
      <c r="F4" s="333" t="s">
        <v>170</v>
      </c>
      <c r="G4" s="333"/>
      <c r="H4" s="212" t="s">
        <v>169</v>
      </c>
      <c r="I4" s="333" t="s">
        <v>125</v>
      </c>
      <c r="J4" s="333"/>
      <c r="K4" s="3"/>
    </row>
    <row r="5" spans="1:11" ht="14.1" customHeight="1" x14ac:dyDescent="0.15">
      <c r="A5" s="3"/>
      <c r="B5" s="340" t="s">
        <v>126</v>
      </c>
      <c r="C5" s="341"/>
      <c r="D5" s="203" t="s">
        <v>336</v>
      </c>
      <c r="E5" s="203" t="s">
        <v>337</v>
      </c>
      <c r="F5" s="334" t="s">
        <v>338</v>
      </c>
      <c r="G5" s="335"/>
      <c r="H5" s="196">
        <v>2500000</v>
      </c>
      <c r="I5" s="336" t="s">
        <v>228</v>
      </c>
      <c r="J5" s="337"/>
      <c r="K5" s="102"/>
    </row>
    <row r="6" spans="1:11" ht="14.1" customHeight="1" x14ac:dyDescent="0.15">
      <c r="A6" s="3"/>
      <c r="B6" s="342"/>
      <c r="C6" s="343"/>
      <c r="D6" s="203" t="s">
        <v>339</v>
      </c>
      <c r="E6" s="203" t="s">
        <v>293</v>
      </c>
      <c r="F6" s="334" t="s">
        <v>340</v>
      </c>
      <c r="G6" s="335"/>
      <c r="H6" s="197">
        <v>1858000</v>
      </c>
      <c r="I6" s="338"/>
      <c r="J6" s="339"/>
      <c r="K6" s="102"/>
    </row>
    <row r="7" spans="1:11" ht="14.1" customHeight="1" x14ac:dyDescent="0.15">
      <c r="A7" s="3"/>
      <c r="B7" s="342"/>
      <c r="C7" s="343"/>
      <c r="D7" s="201" t="s">
        <v>341</v>
      </c>
      <c r="E7" s="201" t="s">
        <v>294</v>
      </c>
      <c r="F7" s="348" t="s">
        <v>342</v>
      </c>
      <c r="G7" s="349"/>
      <c r="H7" s="197">
        <v>470800</v>
      </c>
      <c r="I7" s="336" t="s">
        <v>229</v>
      </c>
      <c r="J7" s="337"/>
      <c r="K7" s="102"/>
    </row>
    <row r="8" spans="1:11" ht="14.1" customHeight="1" x14ac:dyDescent="0.15">
      <c r="A8" s="3"/>
      <c r="B8" s="342"/>
      <c r="C8" s="343"/>
      <c r="D8" s="189" t="s">
        <v>343</v>
      </c>
      <c r="E8" s="189" t="s">
        <v>295</v>
      </c>
      <c r="F8" s="352" t="s">
        <v>344</v>
      </c>
      <c r="G8" s="353"/>
      <c r="H8" s="197">
        <v>6618000</v>
      </c>
      <c r="I8" s="346" t="s">
        <v>230</v>
      </c>
      <c r="J8" s="347"/>
      <c r="K8" s="102"/>
    </row>
    <row r="9" spans="1:11" ht="14.1" customHeight="1" x14ac:dyDescent="0.15">
      <c r="A9" s="3"/>
      <c r="B9" s="342"/>
      <c r="C9" s="343"/>
      <c r="D9" s="189" t="s">
        <v>345</v>
      </c>
      <c r="E9" s="189" t="s">
        <v>346</v>
      </c>
      <c r="F9" s="219" t="s">
        <v>347</v>
      </c>
      <c r="G9" s="220"/>
      <c r="H9" s="197">
        <v>750000</v>
      </c>
      <c r="I9" s="348" t="s">
        <v>348</v>
      </c>
      <c r="J9" s="349"/>
      <c r="K9" s="102"/>
    </row>
    <row r="10" spans="1:11" ht="14.1" customHeight="1" x14ac:dyDescent="0.15">
      <c r="A10" s="3"/>
      <c r="B10" s="342"/>
      <c r="C10" s="343"/>
      <c r="D10" s="189" t="s">
        <v>349</v>
      </c>
      <c r="E10" s="189" t="s">
        <v>350</v>
      </c>
      <c r="F10" s="219" t="s">
        <v>351</v>
      </c>
      <c r="G10" s="220"/>
      <c r="H10" s="197">
        <v>27909000</v>
      </c>
      <c r="I10" s="350"/>
      <c r="J10" s="351"/>
      <c r="K10" s="102"/>
    </row>
    <row r="11" spans="1:11" ht="14.1" customHeight="1" x14ac:dyDescent="0.15">
      <c r="A11" s="3"/>
      <c r="B11" s="342"/>
      <c r="C11" s="343"/>
      <c r="D11" s="189"/>
      <c r="E11" s="189"/>
      <c r="F11" s="219"/>
      <c r="G11" s="220"/>
      <c r="H11" s="197"/>
      <c r="I11" s="354" t="s">
        <v>321</v>
      </c>
      <c r="J11" s="355"/>
      <c r="K11" s="102"/>
    </row>
    <row r="12" spans="1:11" ht="14.1" customHeight="1" x14ac:dyDescent="0.15">
      <c r="A12" s="3"/>
      <c r="B12" s="342"/>
      <c r="C12" s="343"/>
      <c r="D12" s="189" t="s">
        <v>315</v>
      </c>
      <c r="E12" s="189" t="s">
        <v>316</v>
      </c>
      <c r="F12" s="358" t="s">
        <v>303</v>
      </c>
      <c r="G12" s="359"/>
      <c r="H12" s="197">
        <v>96516621</v>
      </c>
      <c r="I12" s="356"/>
      <c r="J12" s="357"/>
      <c r="K12" s="102"/>
    </row>
    <row r="13" spans="1:11" ht="14.1" customHeight="1" x14ac:dyDescent="0.15">
      <c r="A13" s="3"/>
      <c r="B13" s="344"/>
      <c r="C13" s="345"/>
      <c r="D13" s="190" t="s">
        <v>127</v>
      </c>
      <c r="E13" s="182"/>
      <c r="F13" s="360"/>
      <c r="G13" s="361"/>
      <c r="H13" s="191">
        <v>131844</v>
      </c>
      <c r="I13" s="360"/>
      <c r="J13" s="361"/>
      <c r="K13" s="3"/>
    </row>
    <row r="14" spans="1:11" ht="14.1" customHeight="1" x14ac:dyDescent="0.15">
      <c r="A14" s="3"/>
      <c r="B14" s="340" t="s">
        <v>227</v>
      </c>
      <c r="C14" s="341"/>
      <c r="D14" s="370" t="s">
        <v>224</v>
      </c>
      <c r="E14" s="215" t="s">
        <v>226</v>
      </c>
      <c r="F14" s="348" t="s">
        <v>317</v>
      </c>
      <c r="G14" s="349"/>
      <c r="H14" s="191">
        <v>466826</v>
      </c>
      <c r="I14" s="336" t="s">
        <v>228</v>
      </c>
      <c r="J14" s="337"/>
      <c r="K14" s="3"/>
    </row>
    <row r="15" spans="1:11" ht="14.1" customHeight="1" x14ac:dyDescent="0.15">
      <c r="A15" s="3"/>
      <c r="B15" s="342"/>
      <c r="C15" s="343"/>
      <c r="D15" s="371"/>
      <c r="E15" s="215" t="s">
        <v>298</v>
      </c>
      <c r="F15" s="350"/>
      <c r="G15" s="351"/>
      <c r="H15" s="191">
        <v>108347</v>
      </c>
      <c r="I15" s="372"/>
      <c r="J15" s="373"/>
      <c r="K15" s="3"/>
    </row>
    <row r="16" spans="1:11" ht="14.1" customHeight="1" x14ac:dyDescent="0.15">
      <c r="A16" s="3"/>
      <c r="B16" s="342"/>
      <c r="C16" s="343"/>
      <c r="D16" s="222" t="s">
        <v>352</v>
      </c>
      <c r="E16" s="215" t="s">
        <v>353</v>
      </c>
      <c r="F16" s="217" t="s">
        <v>354</v>
      </c>
      <c r="G16" s="218"/>
      <c r="H16" s="191">
        <v>2886978</v>
      </c>
      <c r="I16" s="348" t="s">
        <v>229</v>
      </c>
      <c r="J16" s="349"/>
      <c r="K16" s="3"/>
    </row>
    <row r="17" spans="1:13" ht="14.1" customHeight="1" x14ac:dyDescent="0.15">
      <c r="A17" s="3"/>
      <c r="B17" s="342"/>
      <c r="C17" s="343"/>
      <c r="D17" s="222" t="s">
        <v>355</v>
      </c>
      <c r="E17" s="215" t="s">
        <v>356</v>
      </c>
      <c r="F17" s="217" t="s">
        <v>357</v>
      </c>
      <c r="G17" s="218"/>
      <c r="H17" s="191">
        <v>295862</v>
      </c>
      <c r="I17" s="374"/>
      <c r="J17" s="375"/>
      <c r="K17" s="3"/>
    </row>
    <row r="18" spans="1:13" ht="14.1" customHeight="1" x14ac:dyDescent="0.15">
      <c r="A18" s="3"/>
      <c r="B18" s="342"/>
      <c r="C18" s="343"/>
      <c r="D18" s="198" t="s">
        <v>167</v>
      </c>
      <c r="E18" s="215" t="s">
        <v>318</v>
      </c>
      <c r="F18" s="346" t="s">
        <v>322</v>
      </c>
      <c r="G18" s="347"/>
      <c r="H18" s="191">
        <v>1417136</v>
      </c>
      <c r="I18" s="374"/>
      <c r="J18" s="375"/>
      <c r="K18" s="3"/>
    </row>
    <row r="19" spans="1:13" ht="14.1" customHeight="1" x14ac:dyDescent="0.15">
      <c r="A19" s="3"/>
      <c r="B19" s="342"/>
      <c r="C19" s="343"/>
      <c r="D19" s="222" t="s">
        <v>358</v>
      </c>
      <c r="E19" s="222" t="s">
        <v>359</v>
      </c>
      <c r="F19" s="215" t="s">
        <v>360</v>
      </c>
      <c r="G19" s="216"/>
      <c r="H19" s="191">
        <v>485476</v>
      </c>
      <c r="I19" s="374"/>
      <c r="J19" s="375"/>
      <c r="K19" s="3"/>
    </row>
    <row r="20" spans="1:13" ht="14.1" customHeight="1" x14ac:dyDescent="0.15">
      <c r="A20" s="3"/>
      <c r="B20" s="342"/>
      <c r="C20" s="343"/>
      <c r="D20" s="222" t="s">
        <v>361</v>
      </c>
      <c r="E20" s="217" t="s">
        <v>362</v>
      </c>
      <c r="F20" s="215" t="s">
        <v>363</v>
      </c>
      <c r="G20" s="216"/>
      <c r="H20" s="191">
        <v>267086</v>
      </c>
      <c r="I20" s="374"/>
      <c r="J20" s="375"/>
      <c r="K20" s="3"/>
    </row>
    <row r="21" spans="1:13" ht="14.1" customHeight="1" x14ac:dyDescent="0.15">
      <c r="A21" s="3"/>
      <c r="B21" s="342"/>
      <c r="C21" s="343"/>
      <c r="D21" s="222" t="s">
        <v>364</v>
      </c>
      <c r="E21" s="215" t="s">
        <v>299</v>
      </c>
      <c r="F21" s="346" t="s">
        <v>365</v>
      </c>
      <c r="G21" s="347"/>
      <c r="H21" s="191">
        <v>266237</v>
      </c>
      <c r="I21" s="350"/>
      <c r="J21" s="351"/>
      <c r="K21" s="3"/>
    </row>
    <row r="22" spans="1:13" ht="14.1" customHeight="1" x14ac:dyDescent="0.15">
      <c r="A22" s="3"/>
      <c r="B22" s="342"/>
      <c r="C22" s="343"/>
      <c r="D22" s="222"/>
      <c r="E22" s="215" t="s">
        <v>366</v>
      </c>
      <c r="F22" s="217" t="s">
        <v>367</v>
      </c>
      <c r="G22" s="218"/>
      <c r="H22" s="191">
        <v>254975</v>
      </c>
      <c r="I22" s="223" t="s">
        <v>348</v>
      </c>
      <c r="J22" s="224"/>
      <c r="K22" s="3"/>
    </row>
    <row r="23" spans="1:13" ht="14.1" customHeight="1" x14ac:dyDescent="0.15">
      <c r="A23" s="3"/>
      <c r="B23" s="342"/>
      <c r="C23" s="343"/>
      <c r="D23" s="199" t="s">
        <v>168</v>
      </c>
      <c r="E23" s="200" t="s">
        <v>319</v>
      </c>
      <c r="F23" s="346" t="s">
        <v>171</v>
      </c>
      <c r="G23" s="347"/>
      <c r="H23" s="191">
        <v>234202</v>
      </c>
      <c r="I23" s="346" t="s">
        <v>231</v>
      </c>
      <c r="J23" s="347"/>
      <c r="K23" s="3"/>
    </row>
    <row r="24" spans="1:13" ht="14.1" customHeight="1" x14ac:dyDescent="0.15">
      <c r="A24" s="3"/>
      <c r="B24" s="342"/>
      <c r="C24" s="343"/>
      <c r="D24" s="186" t="s">
        <v>158</v>
      </c>
      <c r="E24" s="99"/>
      <c r="F24" s="364"/>
      <c r="G24" s="365"/>
      <c r="H24" s="191">
        <v>225798</v>
      </c>
      <c r="I24" s="366"/>
      <c r="J24" s="367"/>
      <c r="K24" s="3"/>
    </row>
    <row r="25" spans="1:13" ht="14.1" customHeight="1" x14ac:dyDescent="0.15">
      <c r="A25" s="3"/>
      <c r="B25" s="344"/>
      <c r="C25" s="345"/>
      <c r="D25" s="214" t="s">
        <v>127</v>
      </c>
      <c r="E25" s="72"/>
      <c r="F25" s="360"/>
      <c r="G25" s="361"/>
      <c r="H25" s="191">
        <v>10294464</v>
      </c>
      <c r="I25" s="360"/>
      <c r="J25" s="361"/>
      <c r="K25" s="3"/>
    </row>
    <row r="26" spans="1:13" ht="14.1" customHeight="1" x14ac:dyDescent="0.15">
      <c r="A26" s="3"/>
      <c r="B26" s="378" t="s">
        <v>255</v>
      </c>
      <c r="C26" s="379"/>
      <c r="D26" s="72"/>
      <c r="E26" s="221"/>
      <c r="F26" s="360"/>
      <c r="G26" s="361"/>
      <c r="H26" s="191">
        <v>10294464</v>
      </c>
      <c r="I26" s="360"/>
      <c r="J26" s="361"/>
      <c r="K26" s="3">
        <v>8117277713</v>
      </c>
      <c r="M26" s="163"/>
    </row>
    <row r="27" spans="1:13" ht="14.1" customHeight="1" x14ac:dyDescent="0.15">
      <c r="A27" s="3"/>
      <c r="B27" s="380" t="s">
        <v>262</v>
      </c>
      <c r="C27" s="380"/>
      <c r="D27" s="35" t="s">
        <v>256</v>
      </c>
      <c r="E27" s="35" t="s">
        <v>259</v>
      </c>
      <c r="F27" s="381" t="s">
        <v>303</v>
      </c>
      <c r="G27" s="382"/>
      <c r="H27" s="191">
        <v>8828346</v>
      </c>
      <c r="I27" s="381" t="s">
        <v>229</v>
      </c>
      <c r="J27" s="382"/>
      <c r="K27" s="3"/>
    </row>
    <row r="28" spans="1:13" ht="14.1" customHeight="1" x14ac:dyDescent="0.15">
      <c r="B28" s="380"/>
      <c r="C28" s="380"/>
      <c r="D28" s="35" t="s">
        <v>300</v>
      </c>
      <c r="E28" s="35" t="s">
        <v>301</v>
      </c>
      <c r="F28" s="383"/>
      <c r="G28" s="384"/>
      <c r="H28" s="191">
        <v>1364711</v>
      </c>
      <c r="I28" s="383"/>
      <c r="J28" s="384"/>
    </row>
    <row r="29" spans="1:13" ht="14.1" customHeight="1" x14ac:dyDescent="0.15">
      <c r="B29" s="380"/>
      <c r="C29" s="380"/>
      <c r="D29" s="35" t="s">
        <v>302</v>
      </c>
      <c r="E29" s="35" t="s">
        <v>302</v>
      </c>
      <c r="F29" s="385"/>
      <c r="G29" s="386"/>
      <c r="H29" s="191">
        <v>2768463</v>
      </c>
      <c r="I29" s="383"/>
      <c r="J29" s="384"/>
    </row>
    <row r="30" spans="1:13" ht="14.1" customHeight="1" x14ac:dyDescent="0.15">
      <c r="B30" s="380"/>
      <c r="C30" s="380"/>
      <c r="D30" s="380" t="s">
        <v>258</v>
      </c>
      <c r="E30" s="35" t="s">
        <v>260</v>
      </c>
      <c r="F30" s="381" t="s">
        <v>269</v>
      </c>
      <c r="G30" s="382"/>
      <c r="H30" s="191">
        <v>1769878</v>
      </c>
      <c r="I30" s="383"/>
      <c r="J30" s="384"/>
    </row>
    <row r="31" spans="1:13" ht="14.1" customHeight="1" x14ac:dyDescent="0.15">
      <c r="B31" s="380"/>
      <c r="C31" s="380"/>
      <c r="D31" s="380"/>
      <c r="E31" s="35" t="s">
        <v>261</v>
      </c>
      <c r="F31" s="383"/>
      <c r="G31" s="384"/>
      <c r="H31" s="191">
        <v>316130</v>
      </c>
      <c r="I31" s="383"/>
      <c r="J31" s="384"/>
    </row>
    <row r="32" spans="1:13" ht="14.1" customHeight="1" x14ac:dyDescent="0.15">
      <c r="B32" s="380"/>
      <c r="C32" s="380"/>
      <c r="D32" s="380"/>
      <c r="E32" s="35" t="s">
        <v>264</v>
      </c>
      <c r="F32" s="385"/>
      <c r="G32" s="386"/>
      <c r="H32" s="191">
        <v>32161</v>
      </c>
      <c r="I32" s="383"/>
      <c r="J32" s="384"/>
    </row>
    <row r="33" spans="1:13" ht="14.1" customHeight="1" x14ac:dyDescent="0.15">
      <c r="B33" s="380"/>
      <c r="C33" s="380"/>
      <c r="D33" s="296" t="s">
        <v>257</v>
      </c>
      <c r="E33" s="35" t="s">
        <v>266</v>
      </c>
      <c r="F33" s="380" t="s">
        <v>265</v>
      </c>
      <c r="G33" s="380"/>
      <c r="H33" s="191">
        <v>8737527</v>
      </c>
      <c r="I33" s="383"/>
      <c r="J33" s="384"/>
    </row>
    <row r="34" spans="1:13" ht="14.1" customHeight="1" x14ac:dyDescent="0.15">
      <c r="B34" s="380"/>
      <c r="C34" s="380"/>
      <c r="D34" s="387"/>
      <c r="E34" s="35" t="s">
        <v>267</v>
      </c>
      <c r="F34" s="368" t="s">
        <v>380</v>
      </c>
      <c r="G34" s="369"/>
      <c r="H34" s="191">
        <v>26768</v>
      </c>
      <c r="I34" s="383"/>
      <c r="J34" s="384"/>
    </row>
    <row r="35" spans="1:13" ht="14.1" customHeight="1" x14ac:dyDescent="0.15">
      <c r="B35" s="380"/>
      <c r="C35" s="380"/>
      <c r="D35" s="297"/>
      <c r="E35" s="35" t="s">
        <v>268</v>
      </c>
      <c r="F35" s="368" t="s">
        <v>381</v>
      </c>
      <c r="G35" s="369"/>
      <c r="H35" s="191">
        <v>9745</v>
      </c>
      <c r="I35" s="383"/>
      <c r="J35" s="384"/>
    </row>
    <row r="36" spans="1:13" ht="14.1" customHeight="1" x14ac:dyDescent="0.15">
      <c r="B36" s="380"/>
      <c r="C36" s="380"/>
      <c r="D36" s="186" t="s">
        <v>158</v>
      </c>
      <c r="E36" s="35"/>
      <c r="F36" s="362"/>
      <c r="G36" s="363"/>
      <c r="H36" s="191">
        <v>2762376</v>
      </c>
      <c r="I36" s="362"/>
      <c r="J36" s="363"/>
    </row>
    <row r="37" spans="1:13" ht="13.5" customHeight="1" x14ac:dyDescent="0.15">
      <c r="B37" s="380"/>
      <c r="C37" s="380"/>
      <c r="D37" s="212" t="s">
        <v>127</v>
      </c>
      <c r="E37" s="72"/>
      <c r="F37" s="388"/>
      <c r="G37" s="389"/>
      <c r="H37" s="191">
        <v>26616106</v>
      </c>
      <c r="I37" s="390"/>
      <c r="J37" s="389"/>
    </row>
    <row r="38" spans="1:13" ht="12" customHeight="1" x14ac:dyDescent="0.15">
      <c r="B38" s="376" t="s">
        <v>263</v>
      </c>
      <c r="C38" s="377"/>
      <c r="D38" s="181"/>
      <c r="E38" s="211"/>
      <c r="F38" s="360"/>
      <c r="G38" s="361"/>
      <c r="H38" s="191">
        <v>36910570</v>
      </c>
      <c r="I38" s="360"/>
      <c r="J38" s="361"/>
      <c r="M38" s="163"/>
    </row>
    <row r="39" spans="1:13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3" x14ac:dyDescent="0.15">
      <c r="B40" s="43" t="s">
        <v>165</v>
      </c>
    </row>
    <row r="41" spans="1:13" x14ac:dyDescent="0.15">
      <c r="H41" s="162"/>
    </row>
    <row r="42" spans="1:13" x14ac:dyDescent="0.15">
      <c r="H42" s="162"/>
    </row>
  </sheetData>
  <mergeCells count="49">
    <mergeCell ref="B38:C38"/>
    <mergeCell ref="F38:G38"/>
    <mergeCell ref="I38:J38"/>
    <mergeCell ref="B26:C26"/>
    <mergeCell ref="F26:G26"/>
    <mergeCell ref="I26:J26"/>
    <mergeCell ref="B27:C37"/>
    <mergeCell ref="F27:G29"/>
    <mergeCell ref="I27:J35"/>
    <mergeCell ref="D30:D32"/>
    <mergeCell ref="F30:G32"/>
    <mergeCell ref="D33:D35"/>
    <mergeCell ref="F37:G37"/>
    <mergeCell ref="I37:J37"/>
    <mergeCell ref="F35:G35"/>
    <mergeCell ref="F33:G33"/>
    <mergeCell ref="B14:C25"/>
    <mergeCell ref="D14:D15"/>
    <mergeCell ref="F14:G15"/>
    <mergeCell ref="I14:J15"/>
    <mergeCell ref="I16:J21"/>
    <mergeCell ref="F25:G25"/>
    <mergeCell ref="I25:J25"/>
    <mergeCell ref="F23:G23"/>
    <mergeCell ref="F18:G18"/>
    <mergeCell ref="I13:J13"/>
    <mergeCell ref="F36:G36"/>
    <mergeCell ref="I36:J36"/>
    <mergeCell ref="I23:J23"/>
    <mergeCell ref="F24:G24"/>
    <mergeCell ref="I24:J24"/>
    <mergeCell ref="F34:G34"/>
    <mergeCell ref="F21:G21"/>
    <mergeCell ref="I3:J3"/>
    <mergeCell ref="B4:C4"/>
    <mergeCell ref="F4:G4"/>
    <mergeCell ref="I4:J4"/>
    <mergeCell ref="F5:G5"/>
    <mergeCell ref="I5:J6"/>
    <mergeCell ref="B5:C13"/>
    <mergeCell ref="I7:J7"/>
    <mergeCell ref="I8:J8"/>
    <mergeCell ref="I9:J10"/>
    <mergeCell ref="F6:G6"/>
    <mergeCell ref="F7:G7"/>
    <mergeCell ref="F8:G8"/>
    <mergeCell ref="I11:J12"/>
    <mergeCell ref="F12:G12"/>
    <mergeCell ref="F13:G13"/>
  </mergeCells>
  <phoneticPr fontId="4"/>
  <printOptions horizontalCentered="1"/>
  <pageMargins left="0.19685039370078741" right="0.19685039370078741" top="0.57999999999999996" bottom="0.15748031496062992" header="0.37" footer="0.31496062992125984"/>
  <pageSetup paperSize="9" scale="86" orientation="landscape" r:id="rId1"/>
  <headerFooter>
    <oddHeader>&amp;R&amp;9全体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B1:I57"/>
  <sheetViews>
    <sheetView zoomScale="130" zoomScaleNormal="130" zoomScaleSheetLayoutView="110" workbookViewId="0">
      <selection activeCell="L18" sqref="L18"/>
    </sheetView>
  </sheetViews>
  <sheetFormatPr defaultRowHeight="13.5" x14ac:dyDescent="0.15"/>
  <cols>
    <col min="1" max="1" width="0.5" style="187" customWidth="1"/>
    <col min="2" max="3" width="12.625" style="187" customWidth="1"/>
    <col min="4" max="4" width="8.375" style="187" customWidth="1"/>
    <col min="5" max="5" width="16.75" style="187" customWidth="1"/>
    <col min="6" max="6" width="11.125" style="187" customWidth="1"/>
    <col min="7" max="7" width="4.25" style="187" customWidth="1"/>
    <col min="8" max="8" width="2.75" style="187" customWidth="1"/>
    <col min="9" max="9" width="11" style="187" bestFit="1" customWidth="1"/>
    <col min="10" max="16384" width="9" style="187"/>
  </cols>
  <sheetData>
    <row r="1" spans="2:6" ht="15" customHeight="1" x14ac:dyDescent="0.15"/>
    <row r="2" spans="2:6" ht="15" customHeight="1" x14ac:dyDescent="0.15">
      <c r="B2" s="404" t="s">
        <v>173</v>
      </c>
      <c r="C2" s="405"/>
      <c r="D2" s="405"/>
      <c r="E2" s="405"/>
      <c r="F2" s="405"/>
    </row>
    <row r="3" spans="2:6" ht="14.25" customHeight="1" x14ac:dyDescent="0.15">
      <c r="B3" s="234" t="s">
        <v>174</v>
      </c>
      <c r="F3" s="235" t="s">
        <v>196</v>
      </c>
    </row>
    <row r="4" spans="2:6" x14ac:dyDescent="0.15">
      <c r="B4" s="231" t="s">
        <v>175</v>
      </c>
      <c r="C4" s="231" t="s">
        <v>116</v>
      </c>
      <c r="D4" s="236" t="s">
        <v>176</v>
      </c>
      <c r="E4" s="236"/>
      <c r="F4" s="237" t="s">
        <v>169</v>
      </c>
    </row>
    <row r="5" spans="2:6" x14ac:dyDescent="0.15">
      <c r="B5" s="392" t="s">
        <v>172</v>
      </c>
      <c r="C5" s="392" t="s">
        <v>177</v>
      </c>
      <c r="D5" s="238" t="s">
        <v>178</v>
      </c>
      <c r="E5" s="239"/>
      <c r="F5" s="240">
        <v>21219209</v>
      </c>
    </row>
    <row r="6" spans="2:6" x14ac:dyDescent="0.15">
      <c r="B6" s="393"/>
      <c r="C6" s="393"/>
      <c r="D6" s="238" t="s">
        <v>180</v>
      </c>
      <c r="E6" s="239"/>
      <c r="F6" s="240">
        <v>309274</v>
      </c>
    </row>
    <row r="7" spans="2:6" x14ac:dyDescent="0.15">
      <c r="B7" s="393"/>
      <c r="C7" s="393"/>
      <c r="D7" s="238" t="s">
        <v>197</v>
      </c>
      <c r="E7" s="239"/>
      <c r="F7" s="240">
        <v>3942646</v>
      </c>
    </row>
    <row r="8" spans="2:6" x14ac:dyDescent="0.15">
      <c r="B8" s="393"/>
      <c r="C8" s="393"/>
      <c r="D8" s="238" t="s">
        <v>198</v>
      </c>
      <c r="E8" s="239"/>
      <c r="F8" s="240">
        <v>165051</v>
      </c>
    </row>
    <row r="9" spans="2:6" x14ac:dyDescent="0.15">
      <c r="B9" s="393"/>
      <c r="C9" s="393"/>
      <c r="D9" s="238" t="s">
        <v>179</v>
      </c>
      <c r="E9" s="239"/>
      <c r="F9" s="240">
        <v>2958476</v>
      </c>
    </row>
    <row r="10" spans="2:6" x14ac:dyDescent="0.15">
      <c r="B10" s="393"/>
      <c r="C10" s="393"/>
      <c r="D10" s="238" t="s">
        <v>199</v>
      </c>
      <c r="E10" s="239"/>
      <c r="F10" s="240">
        <v>15522</v>
      </c>
    </row>
    <row r="11" spans="2:6" x14ac:dyDescent="0.15">
      <c r="B11" s="393"/>
      <c r="C11" s="393"/>
      <c r="D11" s="238" t="s">
        <v>200</v>
      </c>
      <c r="E11" s="239"/>
      <c r="F11" s="240">
        <v>276525</v>
      </c>
    </row>
    <row r="12" spans="2:6" x14ac:dyDescent="0.15">
      <c r="B12" s="393"/>
      <c r="C12" s="393"/>
      <c r="D12" s="238" t="s">
        <v>201</v>
      </c>
      <c r="E12" s="239"/>
      <c r="F12" s="240">
        <v>140090</v>
      </c>
    </row>
    <row r="13" spans="2:6" hidden="1" x14ac:dyDescent="0.15">
      <c r="B13" s="393"/>
      <c r="C13" s="393"/>
      <c r="D13" s="238" t="s">
        <v>203</v>
      </c>
      <c r="E13" s="239"/>
      <c r="F13" s="240" t="s">
        <v>312</v>
      </c>
    </row>
    <row r="14" spans="2:6" x14ac:dyDescent="0.15">
      <c r="B14" s="393"/>
      <c r="C14" s="394"/>
      <c r="D14" s="399" t="s">
        <v>181</v>
      </c>
      <c r="E14" s="401"/>
      <c r="F14" s="240">
        <f>SUM(F5:F13)</f>
        <v>29026793</v>
      </c>
    </row>
    <row r="15" spans="2:6" ht="13.5" customHeight="1" x14ac:dyDescent="0.15">
      <c r="B15" s="393"/>
      <c r="C15" s="396" t="s">
        <v>182</v>
      </c>
      <c r="D15" s="396" t="s">
        <v>183</v>
      </c>
      <c r="E15" s="239" t="s">
        <v>184</v>
      </c>
      <c r="F15" s="240">
        <v>127934</v>
      </c>
    </row>
    <row r="16" spans="2:6" x14ac:dyDescent="0.15">
      <c r="B16" s="393"/>
      <c r="C16" s="397"/>
      <c r="D16" s="397"/>
      <c r="E16" s="239" t="s">
        <v>202</v>
      </c>
      <c r="F16" s="240">
        <v>230277</v>
      </c>
    </row>
    <row r="17" spans="2:9" x14ac:dyDescent="0.15">
      <c r="B17" s="393"/>
      <c r="C17" s="393"/>
      <c r="D17" s="398"/>
      <c r="E17" s="230" t="s">
        <v>127</v>
      </c>
      <c r="F17" s="240">
        <v>358211</v>
      </c>
    </row>
    <row r="18" spans="2:9" ht="13.5" customHeight="1" x14ac:dyDescent="0.15">
      <c r="B18" s="393"/>
      <c r="C18" s="393"/>
      <c r="D18" s="396" t="s">
        <v>185</v>
      </c>
      <c r="E18" s="239" t="s">
        <v>184</v>
      </c>
      <c r="F18" s="240">
        <v>9912526</v>
      </c>
    </row>
    <row r="19" spans="2:9" x14ac:dyDescent="0.15">
      <c r="B19" s="393"/>
      <c r="C19" s="393"/>
      <c r="D19" s="397"/>
      <c r="E19" s="239" t="s">
        <v>202</v>
      </c>
      <c r="F19" s="240">
        <v>3027481</v>
      </c>
    </row>
    <row r="20" spans="2:9" x14ac:dyDescent="0.15">
      <c r="B20" s="393"/>
      <c r="C20" s="393"/>
      <c r="D20" s="398"/>
      <c r="E20" s="230" t="s">
        <v>127</v>
      </c>
      <c r="F20" s="240">
        <v>12940007</v>
      </c>
    </row>
    <row r="21" spans="2:9" x14ac:dyDescent="0.15">
      <c r="B21" s="393"/>
      <c r="C21" s="394"/>
      <c r="D21" s="399" t="s">
        <v>181</v>
      </c>
      <c r="E21" s="401"/>
      <c r="F21" s="240">
        <v>13298218</v>
      </c>
    </row>
    <row r="22" spans="2:9" x14ac:dyDescent="0.15">
      <c r="B22" s="394"/>
      <c r="C22" s="399" t="s">
        <v>4</v>
      </c>
      <c r="D22" s="400"/>
      <c r="E22" s="401"/>
      <c r="F22" s="240">
        <v>42495283</v>
      </c>
      <c r="I22" s="241"/>
    </row>
    <row r="23" spans="2:9" ht="27" customHeight="1" x14ac:dyDescent="0.15">
      <c r="B23" s="396" t="s">
        <v>272</v>
      </c>
      <c r="C23" s="392" t="s">
        <v>271</v>
      </c>
      <c r="D23" s="228" t="s">
        <v>183</v>
      </c>
      <c r="E23" s="402" t="s">
        <v>184</v>
      </c>
      <c r="F23" s="242">
        <v>124508</v>
      </c>
    </row>
    <row r="24" spans="2:9" ht="27" hidden="1" customHeight="1" x14ac:dyDescent="0.15">
      <c r="B24" s="397"/>
      <c r="C24" s="394"/>
      <c r="D24" s="237" t="s">
        <v>296</v>
      </c>
      <c r="E24" s="403"/>
      <c r="F24" s="242"/>
    </row>
    <row r="25" spans="2:9" ht="13.5" customHeight="1" x14ac:dyDescent="0.15">
      <c r="B25" s="398"/>
      <c r="C25" s="391" t="s">
        <v>4</v>
      </c>
      <c r="D25" s="391"/>
      <c r="E25" s="391"/>
      <c r="F25" s="240">
        <v>124508</v>
      </c>
    </row>
    <row r="26" spans="2:9" ht="27" customHeight="1" x14ac:dyDescent="0.15">
      <c r="B26" s="396" t="s">
        <v>273</v>
      </c>
      <c r="C26" s="243" t="s">
        <v>271</v>
      </c>
      <c r="D26" s="228" t="s">
        <v>183</v>
      </c>
      <c r="E26" s="244" t="s">
        <v>184</v>
      </c>
      <c r="F26" s="242">
        <v>66495</v>
      </c>
    </row>
    <row r="27" spans="2:9" ht="13.5" customHeight="1" x14ac:dyDescent="0.15">
      <c r="B27" s="398"/>
      <c r="C27" s="399" t="s">
        <v>4</v>
      </c>
      <c r="D27" s="400"/>
      <c r="E27" s="401"/>
      <c r="F27" s="240">
        <v>66495</v>
      </c>
    </row>
    <row r="28" spans="2:9" ht="13.5" customHeight="1" x14ac:dyDescent="0.15">
      <c r="B28" s="395" t="s">
        <v>279</v>
      </c>
      <c r="C28" s="391" t="s">
        <v>281</v>
      </c>
      <c r="D28" s="245" t="s">
        <v>274</v>
      </c>
      <c r="E28" s="231"/>
      <c r="F28" s="240">
        <v>3128066</v>
      </c>
    </row>
    <row r="29" spans="2:9" ht="13.5" hidden="1" customHeight="1" x14ac:dyDescent="0.15">
      <c r="B29" s="391"/>
      <c r="C29" s="391"/>
      <c r="D29" s="245" t="s">
        <v>275</v>
      </c>
      <c r="E29" s="231"/>
      <c r="F29" s="240"/>
    </row>
    <row r="30" spans="2:9" ht="13.5" hidden="1" customHeight="1" x14ac:dyDescent="0.15">
      <c r="B30" s="391"/>
      <c r="C30" s="391"/>
      <c r="D30" s="245" t="s">
        <v>276</v>
      </c>
      <c r="E30" s="231"/>
      <c r="F30" s="240"/>
    </row>
    <row r="31" spans="2:9" ht="13.5" hidden="1" customHeight="1" x14ac:dyDescent="0.15">
      <c r="B31" s="391"/>
      <c r="C31" s="391"/>
      <c r="D31" s="245" t="s">
        <v>277</v>
      </c>
      <c r="E31" s="231"/>
      <c r="F31" s="240"/>
    </row>
    <row r="32" spans="2:9" ht="13.5" customHeight="1" x14ac:dyDescent="0.15">
      <c r="B32" s="391"/>
      <c r="C32" s="391"/>
      <c r="D32" s="391" t="s">
        <v>181</v>
      </c>
      <c r="E32" s="391"/>
      <c r="F32" s="240">
        <v>3128066</v>
      </c>
    </row>
    <row r="33" spans="2:9" ht="13.5" customHeight="1" x14ac:dyDescent="0.15">
      <c r="B33" s="391"/>
      <c r="C33" s="391" t="s">
        <v>270</v>
      </c>
      <c r="D33" s="395" t="s">
        <v>185</v>
      </c>
      <c r="E33" s="246" t="s">
        <v>184</v>
      </c>
      <c r="F33" s="240">
        <v>96</v>
      </c>
    </row>
    <row r="34" spans="2:9" ht="13.5" customHeight="1" x14ac:dyDescent="0.15">
      <c r="B34" s="391"/>
      <c r="C34" s="391"/>
      <c r="D34" s="395"/>
      <c r="E34" s="246" t="s">
        <v>202</v>
      </c>
      <c r="F34" s="240">
        <v>10563220</v>
      </c>
    </row>
    <row r="35" spans="2:9" ht="13.5" customHeight="1" x14ac:dyDescent="0.15">
      <c r="B35" s="391"/>
      <c r="C35" s="391"/>
      <c r="D35" s="391" t="s">
        <v>181</v>
      </c>
      <c r="E35" s="391"/>
      <c r="F35" s="240">
        <v>10563316</v>
      </c>
    </row>
    <row r="36" spans="2:9" ht="13.5" customHeight="1" x14ac:dyDescent="0.15">
      <c r="B36" s="391"/>
      <c r="C36" s="391" t="s">
        <v>4</v>
      </c>
      <c r="D36" s="391"/>
      <c r="E36" s="391"/>
      <c r="F36" s="240">
        <v>13691382</v>
      </c>
    </row>
    <row r="37" spans="2:9" ht="13.5" customHeight="1" x14ac:dyDescent="0.15">
      <c r="B37" s="396" t="s">
        <v>282</v>
      </c>
      <c r="C37" s="231" t="s">
        <v>278</v>
      </c>
      <c r="D37" s="247" t="s">
        <v>280</v>
      </c>
      <c r="E37" s="229"/>
      <c r="F37" s="240">
        <v>1774799</v>
      </c>
    </row>
    <row r="38" spans="2:9" ht="27" customHeight="1" x14ac:dyDescent="0.15">
      <c r="B38" s="397"/>
      <c r="C38" s="231" t="s">
        <v>270</v>
      </c>
      <c r="D38" s="237" t="s">
        <v>185</v>
      </c>
      <c r="E38" s="246" t="s">
        <v>202</v>
      </c>
      <c r="F38" s="248" t="s">
        <v>159</v>
      </c>
    </row>
    <row r="39" spans="2:9" ht="13.5" customHeight="1" x14ac:dyDescent="0.15">
      <c r="B39" s="398"/>
      <c r="C39" s="399" t="s">
        <v>4</v>
      </c>
      <c r="D39" s="400"/>
      <c r="E39" s="401"/>
      <c r="F39" s="248">
        <v>1774799</v>
      </c>
    </row>
    <row r="40" spans="2:9" ht="13.5" customHeight="1" x14ac:dyDescent="0.15">
      <c r="B40" s="391" t="s">
        <v>285</v>
      </c>
      <c r="C40" s="391" t="s">
        <v>278</v>
      </c>
      <c r="D40" s="249" t="s">
        <v>283</v>
      </c>
      <c r="E40" s="230"/>
      <c r="F40" s="240">
        <v>2555794</v>
      </c>
      <c r="I40" s="180"/>
    </row>
    <row r="41" spans="2:9" ht="13.5" customHeight="1" x14ac:dyDescent="0.15">
      <c r="B41" s="391"/>
      <c r="C41" s="391"/>
      <c r="D41" s="184" t="s">
        <v>284</v>
      </c>
      <c r="E41" s="183"/>
      <c r="F41" s="240">
        <v>2683391</v>
      </c>
    </row>
    <row r="42" spans="2:9" ht="13.5" customHeight="1" x14ac:dyDescent="0.15">
      <c r="B42" s="391"/>
      <c r="C42" s="391"/>
      <c r="D42" s="401" t="s">
        <v>181</v>
      </c>
      <c r="E42" s="399"/>
      <c r="F42" s="240">
        <v>5239185</v>
      </c>
    </row>
    <row r="43" spans="2:9" ht="13.5" customHeight="1" x14ac:dyDescent="0.15">
      <c r="B43" s="391"/>
      <c r="C43" s="391" t="s">
        <v>289</v>
      </c>
      <c r="D43" s="395" t="s">
        <v>185</v>
      </c>
      <c r="E43" s="246" t="s">
        <v>184</v>
      </c>
      <c r="F43" s="240">
        <v>2145844</v>
      </c>
    </row>
    <row r="44" spans="2:9" ht="13.5" customHeight="1" x14ac:dyDescent="0.15">
      <c r="B44" s="391"/>
      <c r="C44" s="391"/>
      <c r="D44" s="395"/>
      <c r="E44" s="246" t="s">
        <v>202</v>
      </c>
      <c r="F44" s="240">
        <v>1705346</v>
      </c>
    </row>
    <row r="45" spans="2:9" ht="13.5" customHeight="1" x14ac:dyDescent="0.15">
      <c r="B45" s="391"/>
      <c r="C45" s="391"/>
      <c r="D45" s="391" t="s">
        <v>181</v>
      </c>
      <c r="E45" s="391"/>
      <c r="F45" s="240">
        <v>3851190</v>
      </c>
    </row>
    <row r="46" spans="2:9" ht="13.5" customHeight="1" x14ac:dyDescent="0.15">
      <c r="B46" s="391"/>
      <c r="C46" s="391" t="s">
        <v>4</v>
      </c>
      <c r="D46" s="391"/>
      <c r="E46" s="391"/>
      <c r="F46" s="240">
        <v>9090374</v>
      </c>
    </row>
    <row r="47" spans="2:9" ht="13.5" customHeight="1" x14ac:dyDescent="0.15">
      <c r="B47" s="391" t="s">
        <v>286</v>
      </c>
      <c r="C47" s="231" t="s">
        <v>278</v>
      </c>
      <c r="D47" s="249" t="s">
        <v>288</v>
      </c>
      <c r="E47" s="230"/>
      <c r="F47" s="240">
        <v>271057</v>
      </c>
    </row>
    <row r="48" spans="2:9" ht="27" customHeight="1" x14ac:dyDescent="0.15">
      <c r="B48" s="391"/>
      <c r="C48" s="231" t="s">
        <v>290</v>
      </c>
      <c r="D48" s="237" t="s">
        <v>185</v>
      </c>
      <c r="E48" s="246" t="s">
        <v>184</v>
      </c>
      <c r="F48" s="240">
        <v>8471</v>
      </c>
    </row>
    <row r="49" spans="2:9" ht="13.5" customHeight="1" x14ac:dyDescent="0.15">
      <c r="B49" s="391"/>
      <c r="C49" s="391" t="s">
        <v>4</v>
      </c>
      <c r="D49" s="391"/>
      <c r="E49" s="391"/>
      <c r="F49" s="240">
        <v>279529</v>
      </c>
    </row>
    <row r="50" spans="2:9" ht="13.5" customHeight="1" x14ac:dyDescent="0.15">
      <c r="B50" s="391" t="s">
        <v>287</v>
      </c>
      <c r="C50" s="231" t="s">
        <v>278</v>
      </c>
      <c r="D50" s="249" t="s">
        <v>288</v>
      </c>
      <c r="E50" s="230"/>
      <c r="F50" s="240">
        <v>358293</v>
      </c>
    </row>
    <row r="51" spans="2:9" ht="13.5" customHeight="1" x14ac:dyDescent="0.15">
      <c r="B51" s="391"/>
      <c r="C51" s="392" t="s">
        <v>291</v>
      </c>
      <c r="D51" s="395" t="s">
        <v>185</v>
      </c>
      <c r="E51" s="246" t="s">
        <v>184</v>
      </c>
      <c r="F51" s="240">
        <v>151336</v>
      </c>
    </row>
    <row r="52" spans="2:9" x14ac:dyDescent="0.15">
      <c r="B52" s="391"/>
      <c r="C52" s="393"/>
      <c r="D52" s="395"/>
      <c r="E52" s="246" t="s">
        <v>202</v>
      </c>
      <c r="F52" s="240">
        <v>133</v>
      </c>
    </row>
    <row r="53" spans="2:9" x14ac:dyDescent="0.15">
      <c r="B53" s="391"/>
      <c r="C53" s="394"/>
      <c r="D53" s="391" t="s">
        <v>181</v>
      </c>
      <c r="E53" s="391"/>
      <c r="F53" s="240">
        <v>151468</v>
      </c>
    </row>
    <row r="54" spans="2:9" x14ac:dyDescent="0.15">
      <c r="B54" s="391"/>
      <c r="C54" s="391" t="s">
        <v>4</v>
      </c>
      <c r="D54" s="391"/>
      <c r="E54" s="391"/>
      <c r="F54" s="240">
        <v>509761</v>
      </c>
    </row>
    <row r="55" spans="2:9" x14ac:dyDescent="0.15">
      <c r="B55" s="250" t="s">
        <v>165</v>
      </c>
      <c r="I55" s="241"/>
    </row>
    <row r="56" spans="2:9" x14ac:dyDescent="0.15">
      <c r="B56" s="250"/>
    </row>
    <row r="57" spans="2:9" x14ac:dyDescent="0.15">
      <c r="F57" s="241"/>
      <c r="I57" s="241"/>
    </row>
  </sheetData>
  <mergeCells count="38">
    <mergeCell ref="B2:F2"/>
    <mergeCell ref="B5:B22"/>
    <mergeCell ref="C5:C14"/>
    <mergeCell ref="D14:E14"/>
    <mergeCell ref="C15:C21"/>
    <mergeCell ref="D15:D17"/>
    <mergeCell ref="D18:D20"/>
    <mergeCell ref="D21:E21"/>
    <mergeCell ref="C22:E22"/>
    <mergeCell ref="B23:B25"/>
    <mergeCell ref="C23:C24"/>
    <mergeCell ref="E23:E24"/>
    <mergeCell ref="C25:E25"/>
    <mergeCell ref="B26:B27"/>
    <mergeCell ref="C27:E27"/>
    <mergeCell ref="B28:B36"/>
    <mergeCell ref="C28:C32"/>
    <mergeCell ref="D32:E32"/>
    <mergeCell ref="C33:C35"/>
    <mergeCell ref="D33:D34"/>
    <mergeCell ref="D35:E35"/>
    <mergeCell ref="C36:E36"/>
    <mergeCell ref="B37:B39"/>
    <mergeCell ref="C39:E39"/>
    <mergeCell ref="B40:B46"/>
    <mergeCell ref="C40:C42"/>
    <mergeCell ref="D42:E42"/>
    <mergeCell ref="C43:C45"/>
    <mergeCell ref="D43:D44"/>
    <mergeCell ref="D45:E45"/>
    <mergeCell ref="C46:E46"/>
    <mergeCell ref="B47:B49"/>
    <mergeCell ref="C49:E49"/>
    <mergeCell ref="B50:B54"/>
    <mergeCell ref="C51:C53"/>
    <mergeCell ref="D51:D52"/>
    <mergeCell ref="D53:E53"/>
    <mergeCell ref="C54:E54"/>
  </mergeCells>
  <phoneticPr fontId="4"/>
  <printOptions horizontalCentered="1"/>
  <pageMargins left="0.19685039370078741" right="0.19685039370078741" top="0.39" bottom="0.19685039370078741" header="0.35" footer="0.31496062992125984"/>
  <pageSetup paperSize="9" scale="110" orientation="portrait" r:id="rId1"/>
  <headerFooter>
    <oddHeader>&amp;R&amp;9全体</oddHeader>
  </headerFooter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【全体】有形固定資産</vt:lpstr>
      <vt:lpstr>【全体】増減の明細</vt:lpstr>
      <vt:lpstr>【全体】基金</vt:lpstr>
      <vt:lpstr>【全体】未収金及び長期延滞債権</vt:lpstr>
      <vt:lpstr>【全体】地方債（借入先別）</vt:lpstr>
      <vt:lpstr>【全体】地方債（利率別など）</vt:lpstr>
      <vt:lpstr>【全体】引当金</vt:lpstr>
      <vt:lpstr>【全体】補助金</vt:lpstr>
      <vt:lpstr>【全体】財源明細</vt:lpstr>
      <vt:lpstr>【全体】財源情報明細</vt:lpstr>
      <vt:lpstr>【全体】資金明細【済】</vt:lpstr>
      <vt:lpstr>【全体】引当金!Print_Area</vt:lpstr>
      <vt:lpstr>【全体】基金!Print_Area</vt:lpstr>
      <vt:lpstr>【全体】財源情報明細!Print_Area</vt:lpstr>
      <vt:lpstr>【全体】財源明細!Print_Area</vt:lpstr>
      <vt:lpstr>【全体】資金明細【済】!Print_Area</vt:lpstr>
      <vt:lpstr>【全体】増減の明細!Print_Area</vt:lpstr>
      <vt:lpstr>'【全体】地方債（借入先別）'!Print_Area</vt:lpstr>
      <vt:lpstr>'【全体】地方債（利率別など）'!Print_Area</vt:lpstr>
      <vt:lpstr>【全体】補助金!Print_Area</vt:lpstr>
      <vt:lpstr>【全体】未収金及び長期延滞債権!Print_Area</vt:lpstr>
      <vt:lpstr>【全体】有形固定資産!Print_Area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IRWS5537</cp:lastModifiedBy>
  <cp:lastPrinted>2024-05-08T05:33:18Z</cp:lastPrinted>
  <dcterms:created xsi:type="dcterms:W3CDTF">2014-03-27T08:10:30Z</dcterms:created>
  <dcterms:modified xsi:type="dcterms:W3CDTF">2025-03-25T08:16:02Z</dcterms:modified>
</cp:coreProperties>
</file>